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90" activeTab="0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Sheet'!$A$1:$E$55</definedName>
    <definedName name="_xlnm.Print_Area" localSheetId="1">'Collection and Waterfall'!$A$1:$N$127</definedName>
    <definedName name="_xlnm.Print_Area" localSheetId="3">'Income Statement'!$A$1:$E$52</definedName>
    <definedName name="_xlnm.Print_Area" localSheetId="0">'Private'!$A$1:$M$202</definedName>
    <definedName name="_xlnm.Print_Titles" localSheetId="1">'Collection and Waterfall'!$1:$6</definedName>
    <definedName name="_xlnm.Print_Titles" localSheetId="0">'Private'!$1:$11</definedName>
  </definedNames>
  <calcPr fullCalcOnLoad="1"/>
</workbook>
</file>

<file path=xl/sharedStrings.xml><?xml version="1.0" encoding="utf-8"?>
<sst xmlns="http://schemas.openxmlformats.org/spreadsheetml/2006/main" count="517" uniqueCount="326">
  <si>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</si>
  <si>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</si>
  <si>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</si>
  <si>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</si>
  <si>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</si>
  <si>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</si>
  <si>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</si>
  <si>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</si>
  <si>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</si>
  <si>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</si>
  <si>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</si>
  <si>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</si>
  <si>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</si>
  <si>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</si>
  <si>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</si>
  <si>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</si>
  <si>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</si>
  <si>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</si>
  <si>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</si>
  <si>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</si>
  <si>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</si>
  <si>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</si>
  <si>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</si>
  <si>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</si>
  <si>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</si>
  <si>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</si>
  <si>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</si>
  <si>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</si>
  <si>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</si>
  <si>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</si>
  <si>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</si>
  <si>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</si>
  <si>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</si>
  <si>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</si>
  <si>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</si>
  <si>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</si>
  <si>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</si>
  <si>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</si>
  <si>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</si>
  <si>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</si>
  <si>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</si>
  <si>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</si>
  <si>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</si>
  <si>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</si>
  <si>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</si>
  <si>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</si>
  <si>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</si>
  <si>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</si>
  <si>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</si>
  <si>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</si>
  <si>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</si>
  <si>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</si>
  <si>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Maturity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</si>
  <si>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</si>
  <si>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</si>
  <si>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</si>
  <si>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</si>
  <si>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</si>
  <si>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</si>
  <si>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</si>
  <si>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</si>
  <si>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</si>
  <si>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</si>
  <si>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</si>
  <si>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</si>
  <si>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</si>
  <si>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</si>
  <si>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</si>
  <si>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</si>
  <si>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</si>
  <si>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</si>
  <si>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</si>
  <si>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</si>
  <si>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</si>
  <si>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</si>
  <si>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</si>
  <si>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</si>
  <si>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</si>
  <si>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</si>
  <si>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</si>
  <si>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</si>
  <si>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</si>
  <si>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</si>
  <si>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</si>
  <si>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</si>
  <si>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</si>
  <si>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</si>
  <si>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</si>
  <si>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</si>
  <si>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</si>
  <si>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</si>
  <si>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</si>
  <si>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</si>
  <si>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</si>
  <si>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</si>
  <si>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</si>
  <si>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</si>
  <si>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</si>
  <si>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</si>
  <si>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Refunds Due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</si>
  <si>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</si>
  <si>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</si>
  <si>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</si>
  <si>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</si>
  <si>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</si>
  <si>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</si>
  <si>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</si>
  <si>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</si>
  <si>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</si>
  <si>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</si>
  <si>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</si>
  <si>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</si>
  <si>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</si>
  <si>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</si>
  <si>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</si>
  <si>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</si>
  <si>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</si>
  <si>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</si>
  <si>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</si>
  <si>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</si>
  <si>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</si>
  <si>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</si>
  <si>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</si>
  <si>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</si>
  <si>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</si>
  <si>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</si>
  <si>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</si>
  <si>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</si>
  <si>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</si>
  <si>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</si>
  <si>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</si>
  <si>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</si>
  <si>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</si>
  <si>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</si>
  <si>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</si>
  <si>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</si>
  <si>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</si>
  <si>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</si>
  <si>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Other Fees</t>
  </si>
  <si>
    <t>www.vsac.org</t>
  </si>
  <si>
    <t>Accrued Interest Carryover</t>
  </si>
  <si>
    <t>Exempt</t>
  </si>
  <si>
    <t>IRS Status</t>
  </si>
  <si>
    <t>2010A-1</t>
  </si>
  <si>
    <t>92428C FQ 2</t>
  </si>
  <si>
    <t>92428C FR 0</t>
  </si>
  <si>
    <t>92428C FS 8</t>
  </si>
  <si>
    <t>92428C FT 6</t>
  </si>
  <si>
    <t>92428C FU 3</t>
  </si>
  <si>
    <t>92428C FV 1</t>
  </si>
  <si>
    <t>92428C FW 9</t>
  </si>
  <si>
    <t>92428C FX 7</t>
  </si>
  <si>
    <t>92428C FY 5</t>
  </si>
  <si>
    <t>92428C FZ 2</t>
  </si>
  <si>
    <t>92428C GA 6</t>
  </si>
  <si>
    <t>92428C GB 4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</si>
  <si>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</si>
  <si>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</si>
  <si>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</si>
  <si>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</si>
  <si>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</si>
  <si>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</si>
  <si>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</si>
  <si>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</si>
  <si>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</si>
  <si>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</si>
  <si>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</si>
  <si>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</si>
  <si>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</si>
  <si>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</si>
  <si>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</si>
  <si>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</si>
  <si>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</si>
  <si>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</si>
  <si>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2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</si>
  <si>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</si>
  <si>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</si>
  <si>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</si>
  <si>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</si>
  <si>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</si>
  <si>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>2010 A Indenture</t>
  </si>
  <si>
    <t>2010 A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</si>
  <si>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</si>
  <si>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</si>
  <si>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</si>
  <si>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</si>
  <si>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</si>
  <si>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</si>
  <si>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</si>
  <si>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</si>
  <si>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</si>
  <si>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</si>
  <si>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</si>
  <si>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</si>
  <si>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</si>
  <si>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</si>
  <si>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</si>
  <si>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</si>
  <si>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</si>
  <si>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</si>
  <si>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</si>
  <si>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</si>
  <si>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</si>
  <si>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</si>
  <si>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</si>
  <si>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</si>
  <si>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</si>
  <si>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</si>
  <si>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</si>
  <si>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</si>
  <si>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</si>
  <si>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</si>
  <si>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</si>
  <si>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</si>
  <si>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</si>
  <si>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2010A-1 Trust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</si>
  <si>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</si>
  <si>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</si>
  <si>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</si>
  <si>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</si>
  <si>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</si>
  <si>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</si>
  <si>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</si>
  <si>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</si>
  <si>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</si>
  <si>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</si>
  <si>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</si>
  <si>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</si>
  <si>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</si>
  <si>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</si>
  <si>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</si>
  <si>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</si>
  <si>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</si>
  <si>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</si>
  <si>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</si>
  <si>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</si>
  <si>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</si>
  <si>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</si>
  <si>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</si>
  <si>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</si>
  <si>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</si>
  <si>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</si>
  <si>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</si>
  <si>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</si>
  <si>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</si>
  <si>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</si>
  <si>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</si>
  <si>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</si>
  <si>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</si>
  <si>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</si>
  <si>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</si>
  <si>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</si>
  <si>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</si>
  <si>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</si>
  <si>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</si>
  <si>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</si>
  <si>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</si>
  <si>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</si>
  <si>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</si>
  <si>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</si>
  <si>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</si>
  <si>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</si>
  <si>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</si>
  <si>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</si>
  <si>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Includes loans in Repayment, Interest Only Repayment, or Reduced Payment plans, net of Refunds Due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</si>
  <si>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</si>
  <si>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</si>
  <si>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</si>
  <si>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</si>
  <si>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</si>
  <si>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</si>
  <si>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</si>
  <si>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</si>
  <si>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</si>
  <si>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Claim Filed</t>
  </si>
  <si>
    <t>Total Converted</t>
  </si>
  <si>
    <t>W.A. Time until Conversion to Repayment includes Grace period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</si>
  <si>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</si>
  <si>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</si>
  <si>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</si>
  <si>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</si>
  <si>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</si>
  <si>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</si>
  <si>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</si>
  <si>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</si>
  <si>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</si>
  <si>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</si>
  <si>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</si>
  <si>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</si>
  <si>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</si>
  <si>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</si>
  <si>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</si>
  <si>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</si>
  <si>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Periodic Principal Paid</t>
  </si>
  <si>
    <t>Principal Shortfall</t>
  </si>
  <si>
    <t>Principal and Interest Distribution Summary</t>
  </si>
  <si>
    <t>Collateral Pool Characteristics</t>
  </si>
  <si>
    <t>Amount ($)</t>
  </si>
  <si>
    <t>Cumulative Interest Capitalized on above loans</t>
  </si>
  <si>
    <t>Cumulative Entered Repayment Balance</t>
  </si>
  <si>
    <t>Current amount in repayment ($)</t>
  </si>
  <si>
    <t>Cumulative Principal Collections (Scheduled and Voluntary)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</si>
  <si>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</si>
  <si>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</si>
  <si>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</si>
  <si>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</si>
  <si>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</si>
  <si>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r>
      <t xml:space="preserve">Ending </t>
    </r>
    <r>
      <rPr>
        <b/>
        <u val="single"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</si>
  <si>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Portfolio by Original Repayment Option</t>
  </si>
  <si>
    <t>Immediate Repayment</t>
  </si>
  <si>
    <t>Deferred Repayment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</si>
  <si>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</si>
  <si>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</si>
  <si>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</si>
  <si>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</si>
  <si>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</si>
  <si>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</si>
  <si>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</si>
  <si>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</si>
  <si>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</si>
  <si>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 xml:space="preserve"> 6/30/2013</t>
  </si>
  <si>
    <t>7/1/13 - 9/30/12</t>
  </si>
  <si>
    <t>Cumulative Defaults and Writeoffs ($)</t>
  </si>
  <si>
    <t xml:space="preserve"> 9/30/2013</t>
  </si>
  <si>
    <t>7/1/2013- 9/30/2013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</si>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</sst>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/d/yyyy"/>
    <numFmt numFmtId="170" formatCode="&quot;$&quot;#,##0.00"/>
    <numFmt numFmtId="171" formatCode="0.0"/>
    <numFmt numFmtId="172" formatCode="#,##0.0"/>
    <numFmt numFmtId="173" formatCode="0.0_);\(0.0\)"/>
    <numFmt numFmtId="174" formatCode="&quot;$&quot;#,##0;\(&quot;$&quot;#,##0\)"/>
  </numFmts>
  <fonts count="3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0" fillId="0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8" fontId="0" fillId="0" borderId="17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20" xfId="0" applyNumberFormat="1" applyFont="1" applyBorder="1" applyAlignment="1">
      <alignment horizontal="right" vertical="center"/>
    </xf>
    <xf numFmtId="7" fontId="32" fillId="0" borderId="21" xfId="0" applyNumberFormat="1" applyFont="1" applyBorder="1" applyAlignment="1">
      <alignment horizontal="right" vertical="center"/>
    </xf>
    <xf numFmtId="7" fontId="3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9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23" xfId="0" applyNumberFormat="1" applyFont="1" applyFill="1" applyBorder="1" applyAlignment="1">
      <alignment horizontal="center"/>
    </xf>
    <xf numFmtId="168" fontId="0" fillId="0" borderId="2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68" fontId="2" fillId="0" borderId="25" xfId="42" applyNumberFormat="1" applyFont="1" applyFill="1" applyBorder="1" applyAlignment="1">
      <alignment/>
    </xf>
    <xf numFmtId="168" fontId="2" fillId="0" borderId="26" xfId="42" applyNumberFormat="1" applyFont="1" applyFill="1" applyBorder="1" applyAlignment="1">
      <alignment/>
    </xf>
    <xf numFmtId="168" fontId="0" fillId="0" borderId="25" xfId="0" applyNumberFormat="1" applyFont="1" applyFill="1" applyBorder="1" applyAlignment="1">
      <alignment horizontal="center"/>
    </xf>
    <xf numFmtId="168" fontId="0" fillId="0" borderId="26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7" fontId="32" fillId="0" borderId="19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22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0" fontId="0" fillId="0" borderId="28" xfId="65" applyNumberFormat="1" applyFont="1" applyFill="1" applyBorder="1" applyAlignment="1">
      <alignment horizontal="center"/>
    </xf>
    <xf numFmtId="10" fontId="0" fillId="0" borderId="29" xfId="65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/>
    </xf>
    <xf numFmtId="10" fontId="0" fillId="0" borderId="0" xfId="65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9" fontId="2" fillId="0" borderId="25" xfId="65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10" fontId="2" fillId="0" borderId="26" xfId="65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173" fontId="2" fillId="0" borderId="0" xfId="65" applyNumberFormat="1" applyFont="1" applyFill="1" applyBorder="1" applyAlignment="1">
      <alignment horizontal="right"/>
    </xf>
    <xf numFmtId="173" fontId="2" fillId="0" borderId="10" xfId="65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10" fontId="0" fillId="0" borderId="34" xfId="65" applyNumberFormat="1" applyFont="1" applyFill="1" applyBorder="1" applyAlignment="1">
      <alignment horizontal="right"/>
    </xf>
    <xf numFmtId="10" fontId="0" fillId="0" borderId="35" xfId="65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5" fontId="0" fillId="0" borderId="4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0" fontId="5" fillId="0" borderId="34" xfId="0" applyFont="1" applyFill="1" applyBorder="1" applyAlignment="1">
      <alignment/>
    </xf>
    <xf numFmtId="0" fontId="0" fillId="0" borderId="42" xfId="0" applyFont="1" applyFill="1" applyBorder="1" applyAlignment="1">
      <alignment horizontal="left" indent="1"/>
    </xf>
    <xf numFmtId="0" fontId="5" fillId="0" borderId="35" xfId="0" applyFont="1" applyFill="1" applyBorder="1" applyAlignment="1">
      <alignment/>
    </xf>
    <xf numFmtId="5" fontId="0" fillId="0" borderId="43" xfId="0" applyNumberFormat="1" applyFont="1" applyFill="1" applyBorder="1" applyAlignment="1">
      <alignment horizontal="right"/>
    </xf>
    <xf numFmtId="5" fontId="0" fillId="0" borderId="3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5" fontId="0" fillId="0" borderId="29" xfId="0" applyNumberFormat="1" applyFont="1" applyFill="1" applyBorder="1" applyAlignment="1">
      <alignment horizontal="center"/>
    </xf>
    <xf numFmtId="5" fontId="0" fillId="0" borderId="2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left" indent="1"/>
    </xf>
    <xf numFmtId="5" fontId="0" fillId="0" borderId="33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" fillId="0" borderId="44" xfId="0" applyFont="1" applyFill="1" applyBorder="1" applyAlignment="1">
      <alignment/>
    </xf>
    <xf numFmtId="0" fontId="35" fillId="0" borderId="4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2" fontId="2" fillId="0" borderId="23" xfId="65" applyNumberFormat="1" applyFont="1" applyFill="1" applyBorder="1" applyAlignment="1">
      <alignment horizontal="right"/>
    </xf>
    <xf numFmtId="172" fontId="2" fillId="0" borderId="24" xfId="65" applyNumberFormat="1" applyFont="1" applyFill="1" applyBorder="1" applyAlignment="1">
      <alignment horizontal="right"/>
    </xf>
    <xf numFmtId="174" fontId="2" fillId="0" borderId="32" xfId="0" applyNumberFormat="1" applyFont="1" applyFill="1" applyBorder="1" applyAlignment="1">
      <alignment/>
    </xf>
    <xf numFmtId="174" fontId="2" fillId="0" borderId="28" xfId="0" applyNumberFormat="1" applyFont="1" applyFill="1" applyBorder="1" applyAlignment="1">
      <alignment/>
    </xf>
    <xf numFmtId="174" fontId="2" fillId="0" borderId="33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2" fillId="0" borderId="3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54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0" fontId="2" fillId="0" borderId="11" xfId="65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7" fontId="0" fillId="0" borderId="31" xfId="65" applyNumberFormat="1" applyFont="1" applyFill="1" applyBorder="1" applyAlignment="1">
      <alignment horizontal="center"/>
    </xf>
    <xf numFmtId="10" fontId="24" fillId="0" borderId="31" xfId="65" applyNumberFormat="1" applyFont="1" applyFill="1" applyBorder="1" applyAlignment="1">
      <alignment horizontal="center"/>
    </xf>
    <xf numFmtId="14" fontId="0" fillId="0" borderId="4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7" fontId="0" fillId="0" borderId="34" xfId="65" applyNumberFormat="1" applyFont="1" applyFill="1" applyBorder="1" applyAlignment="1">
      <alignment horizontal="center"/>
    </xf>
    <xf numFmtId="10" fontId="24" fillId="0" borderId="34" xfId="65" applyNumberFormat="1" applyFont="1" applyFill="1" applyBorder="1" applyAlignment="1">
      <alignment horizontal="center"/>
    </xf>
    <xf numFmtId="14" fontId="0" fillId="0" borderId="28" xfId="65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0" fontId="0" fillId="0" borderId="35" xfId="65" applyNumberFormat="1" applyFont="1" applyFill="1" applyBorder="1" applyAlignment="1">
      <alignment horizontal="center"/>
    </xf>
    <xf numFmtId="10" fontId="24" fillId="0" borderId="35" xfId="65" applyNumberFormat="1" applyFont="1" applyFill="1" applyBorder="1" applyAlignment="1">
      <alignment horizontal="center"/>
    </xf>
    <xf numFmtId="14" fontId="0" fillId="0" borderId="29" xfId="65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0" borderId="35" xfId="65" applyNumberFormat="1" applyFont="1" applyFill="1" applyBorder="1" applyAlignment="1">
      <alignment/>
    </xf>
    <xf numFmtId="10" fontId="25" fillId="0" borderId="34" xfId="65" applyNumberFormat="1" applyFont="1" applyFill="1" applyBorder="1" applyAlignment="1">
      <alignment horizontal="center"/>
    </xf>
    <xf numFmtId="10" fontId="2" fillId="0" borderId="29" xfId="65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7" fontId="5" fillId="0" borderId="15" xfId="0" applyNumberFormat="1" applyFont="1" applyFill="1" applyBorder="1" applyAlignment="1">
      <alignment/>
    </xf>
    <xf numFmtId="7" fontId="4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5" fontId="0" fillId="0" borderId="17" xfId="42" applyNumberFormat="1" applyFont="1" applyFill="1" applyBorder="1" applyAlignment="1">
      <alignment horizontal="right"/>
    </xf>
    <xf numFmtId="5" fontId="0" fillId="0" borderId="15" xfId="42" applyNumberFormat="1" applyFont="1" applyFill="1" applyBorder="1" applyAlignment="1">
      <alignment horizontal="right"/>
    </xf>
    <xf numFmtId="5" fontId="0" fillId="0" borderId="45" xfId="42" applyNumberFormat="1" applyFont="1" applyFill="1" applyBorder="1" applyAlignment="1">
      <alignment horizontal="right"/>
    </xf>
    <xf numFmtId="5" fontId="0" fillId="0" borderId="18" xfId="42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0" fillId="0" borderId="41" xfId="42" applyNumberFormat="1" applyFont="1" applyFill="1" applyBorder="1" applyAlignment="1">
      <alignment horizontal="right"/>
    </xf>
    <xf numFmtId="5" fontId="2" fillId="0" borderId="18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5" fontId="2" fillId="0" borderId="41" xfId="42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0" fontId="0" fillId="0" borderId="18" xfId="65" applyNumberFormat="1" applyFont="1" applyFill="1" applyBorder="1" applyAlignment="1">
      <alignment/>
    </xf>
    <xf numFmtId="10" fontId="0" fillId="0" borderId="28" xfId="65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171" fontId="0" fillId="0" borderId="2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7" fontId="0" fillId="0" borderId="34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5" fontId="0" fillId="0" borderId="18" xfId="42" applyNumberFormat="1" applyFont="1" applyFill="1" applyBorder="1" applyAlignment="1">
      <alignment/>
    </xf>
    <xf numFmtId="5" fontId="0" fillId="0" borderId="34" xfId="0" applyNumberFormat="1" applyFont="1" applyFill="1" applyBorder="1" applyAlignment="1">
      <alignment/>
    </xf>
    <xf numFmtId="5" fontId="0" fillId="0" borderId="41" xfId="42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1" fontId="0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5" fontId="0" fillId="0" borderId="23" xfId="42" applyNumberFormat="1" applyFont="1" applyFill="1" applyBorder="1" applyAlignment="1">
      <alignment horizontal="right"/>
    </xf>
    <xf numFmtId="5" fontId="0" fillId="0" borderId="24" xfId="0" applyNumberFormat="1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5" fontId="0" fillId="0" borderId="26" xfId="0" applyNumberFormat="1" applyFont="1" applyFill="1" applyBorder="1" applyAlignment="1">
      <alignment horizontal="right"/>
    </xf>
    <xf numFmtId="5" fontId="2" fillId="0" borderId="24" xfId="0" applyNumberFormat="1" applyFont="1" applyFill="1" applyBorder="1" applyAlignment="1">
      <alignment horizontal="right"/>
    </xf>
    <xf numFmtId="5" fontId="2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" fontId="4" fillId="0" borderId="0" xfId="0" applyNumberFormat="1" applyFont="1" applyFill="1" applyAlignment="1">
      <alignment/>
    </xf>
    <xf numFmtId="164" fontId="0" fillId="0" borderId="32" xfId="42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5" fontId="2" fillId="0" borderId="17" xfId="0" applyNumberFormat="1" applyFont="1" applyFill="1" applyBorder="1" applyAlignment="1">
      <alignment horizontal="right"/>
    </xf>
    <xf numFmtId="7" fontId="0" fillId="0" borderId="18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41" xfId="0" applyNumberFormat="1" applyFont="1" applyFill="1" applyBorder="1" applyAlignment="1">
      <alignment horizontal="right"/>
    </xf>
    <xf numFmtId="10" fontId="0" fillId="0" borderId="18" xfId="65" applyNumberFormat="1" applyFont="1" applyFill="1" applyBorder="1" applyAlignment="1">
      <alignment horizontal="right"/>
    </xf>
    <xf numFmtId="10" fontId="0" fillId="0" borderId="41" xfId="65" applyNumberFormat="1" applyFont="1" applyFill="1" applyBorder="1" applyAlignment="1">
      <alignment horizontal="right"/>
    </xf>
    <xf numFmtId="10" fontId="0" fillId="0" borderId="25" xfId="65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165" fontId="0" fillId="0" borderId="17" xfId="65" applyNumberFormat="1" applyFont="1" applyFill="1" applyBorder="1" applyAlignment="1">
      <alignment/>
    </xf>
    <xf numFmtId="168" fontId="0" fillId="0" borderId="26" xfId="0" applyNumberFormat="1" applyFont="1" applyFill="1" applyBorder="1" applyAlignment="1">
      <alignment/>
    </xf>
    <xf numFmtId="165" fontId="0" fillId="0" borderId="25" xfId="65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174" fontId="2" fillId="0" borderId="2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68" fontId="0" fillId="0" borderId="18" xfId="0" applyNumberFormat="1" applyFont="1" applyFill="1" applyBorder="1" applyAlignment="1">
      <alignment/>
    </xf>
    <xf numFmtId="165" fontId="0" fillId="0" borderId="18" xfId="65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7" fontId="4" fillId="0" borderId="0" xfId="0" applyNumberFormat="1" applyFont="1" applyFill="1" applyAlignment="1">
      <alignment/>
    </xf>
    <xf numFmtId="168" fontId="2" fillId="0" borderId="3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43" fontId="2" fillId="0" borderId="30" xfId="42" applyNumberFormat="1" applyFont="1" applyFill="1" applyBorder="1" applyAlignment="1">
      <alignment horizontal="center"/>
    </xf>
    <xf numFmtId="43" fontId="2" fillId="0" borderId="38" xfId="42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 horizontal="right"/>
    </xf>
    <xf numFmtId="41" fontId="0" fillId="0" borderId="18" xfId="0" applyNumberFormat="1" applyFont="1" applyFill="1" applyBorder="1" applyAlignment="1">
      <alignment horizontal="right"/>
    </xf>
    <xf numFmtId="168" fontId="0" fillId="0" borderId="18" xfId="0" applyNumberFormat="1" applyFont="1" applyFill="1" applyBorder="1" applyAlignment="1">
      <alignment horizontal="right"/>
    </xf>
    <xf numFmtId="10" fontId="0" fillId="0" borderId="18" xfId="0" applyNumberFormat="1" applyFont="1" applyFill="1" applyBorder="1" applyAlignment="1">
      <alignment horizontal="right"/>
    </xf>
    <xf numFmtId="10" fontId="0" fillId="0" borderId="41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1" fontId="0" fillId="0" borderId="25" xfId="0" applyNumberFormat="1" applyFont="1" applyFill="1" applyBorder="1" applyAlignment="1">
      <alignment horizontal="right"/>
    </xf>
    <xf numFmtId="168" fontId="0" fillId="0" borderId="25" xfId="0" applyNumberFormat="1" applyFont="1" applyFill="1" applyBorder="1" applyAlignment="1">
      <alignment horizontal="right"/>
    </xf>
    <xf numFmtId="10" fontId="0" fillId="0" borderId="25" xfId="0" applyNumberFormat="1" applyFont="1" applyFill="1" applyBorder="1" applyAlignment="1">
      <alignment horizontal="right"/>
    </xf>
    <xf numFmtId="10" fontId="0" fillId="0" borderId="43" xfId="0" applyNumberFormat="1" applyFont="1" applyFill="1" applyBorder="1" applyAlignment="1">
      <alignment horizontal="right"/>
    </xf>
    <xf numFmtId="41" fontId="2" fillId="0" borderId="25" xfId="42" applyNumberFormat="1" applyFont="1" applyFill="1" applyBorder="1" applyAlignment="1">
      <alignment/>
    </xf>
    <xf numFmtId="10" fontId="2" fillId="0" borderId="25" xfId="42" applyNumberFormat="1" applyFont="1" applyFill="1" applyBorder="1" applyAlignment="1">
      <alignment/>
    </xf>
    <xf numFmtId="10" fontId="2" fillId="0" borderId="43" xfId="42" applyNumberFormat="1" applyFont="1" applyFill="1" applyBorder="1" applyAlignment="1">
      <alignment/>
    </xf>
    <xf numFmtId="10" fontId="5" fillId="0" borderId="15" xfId="65" applyNumberFormat="1" applyFont="1" applyFill="1" applyBorder="1" applyAlignment="1">
      <alignment/>
    </xf>
    <xf numFmtId="10" fontId="5" fillId="0" borderId="32" xfId="65" applyNumberFormat="1" applyFont="1" applyFill="1" applyBorder="1" applyAlignment="1">
      <alignment/>
    </xf>
    <xf numFmtId="10" fontId="5" fillId="0" borderId="14" xfId="65" applyNumberFormat="1" applyFont="1" applyFill="1" applyBorder="1" applyAlignment="1">
      <alignment/>
    </xf>
    <xf numFmtId="10" fontId="5" fillId="0" borderId="33" xfId="65" applyNumberFormat="1" applyFont="1" applyFill="1" applyBorder="1" applyAlignment="1">
      <alignment/>
    </xf>
    <xf numFmtId="10" fontId="5" fillId="0" borderId="0" xfId="65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1" fontId="0" fillId="0" borderId="18" xfId="0" applyNumberFormat="1" applyFont="1" applyFill="1" applyBorder="1" applyAlignment="1">
      <alignment horizontal="right"/>
    </xf>
    <xf numFmtId="10" fontId="0" fillId="0" borderId="41" xfId="0" applyNumberFormat="1" applyFont="1" applyFill="1" applyBorder="1" applyAlignment="1">
      <alignment horizontal="right"/>
    </xf>
    <xf numFmtId="41" fontId="0" fillId="0" borderId="25" xfId="0" applyNumberFormat="1" applyFont="1" applyFill="1" applyBorder="1" applyAlignment="1">
      <alignment horizontal="right"/>
    </xf>
    <xf numFmtId="168" fontId="0" fillId="0" borderId="25" xfId="0" applyNumberFormat="1" applyFont="1" applyFill="1" applyBorder="1" applyAlignment="1">
      <alignment horizontal="right"/>
    </xf>
    <xf numFmtId="10" fontId="0" fillId="0" borderId="4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3" fontId="2" fillId="0" borderId="30" xfId="42" applyFont="1" applyFill="1" applyBorder="1" applyAlignment="1">
      <alignment horizontal="center"/>
    </xf>
    <xf numFmtId="43" fontId="2" fillId="0" borderId="38" xfId="42" applyFont="1" applyFill="1" applyBorder="1" applyAlignment="1">
      <alignment horizontal="center"/>
    </xf>
    <xf numFmtId="10" fontId="5" fillId="0" borderId="28" xfId="65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6" fillId="0" borderId="4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4" fontId="2" fillId="0" borderId="2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5" fontId="0" fillId="0" borderId="28" xfId="0" applyNumberFormat="1" applyFont="1" applyFill="1" applyBorder="1" applyAlignment="1">
      <alignment/>
    </xf>
    <xf numFmtId="5" fontId="0" fillId="0" borderId="29" xfId="0" applyNumberFormat="1" applyFont="1" applyFill="1" applyBorder="1" applyAlignment="1">
      <alignment/>
    </xf>
    <xf numFmtId="5" fontId="0" fillId="0" borderId="4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28" xfId="67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0" fontId="0" fillId="0" borderId="29" xfId="67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7" fontId="0" fillId="0" borderId="0" xfId="0" applyNumberFormat="1" applyFont="1" applyFill="1" applyBorder="1" applyAlignment="1">
      <alignment/>
    </xf>
    <xf numFmtId="7" fontId="0" fillId="0" borderId="0" xfId="0" applyNumberFormat="1" applyFont="1" applyFill="1" applyAlignment="1">
      <alignment/>
    </xf>
    <xf numFmtId="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68" fontId="0" fillId="0" borderId="18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8" fontId="0" fillId="0" borderId="41" xfId="0" applyNumberFormat="1" applyFont="1" applyFill="1" applyBorder="1" applyAlignment="1">
      <alignment/>
    </xf>
    <xf numFmtId="168" fontId="0" fillId="0" borderId="4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6" fillId="0" borderId="14" xfId="54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47</xdr:row>
      <xdr:rowOff>0</xdr:rowOff>
    </xdr:from>
    <xdr:to>
      <xdr:col>8</xdr:col>
      <xdr:colOff>419100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201025" y="76200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0</xdr:rowOff>
    </xdr:from>
    <xdr:to>
      <xdr:col>8</xdr:col>
      <xdr:colOff>419100</xdr:colOff>
      <xdr:row>35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201025" y="56769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0</xdr:rowOff>
    </xdr:from>
    <xdr:to>
      <xdr:col>8</xdr:col>
      <xdr:colOff>419100</xdr:colOff>
      <xdr:row>38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201025" y="6162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2030075" y="264033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2030075" y="264033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147</xdr:row>
      <xdr:rowOff>0</xdr:rowOff>
    </xdr:from>
    <xdr:to>
      <xdr:col>15</xdr:col>
      <xdr:colOff>419100</xdr:colOff>
      <xdr:row>147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211425" y="236791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showGridLines="0" tabSelected="1" zoomScale="80" zoomScaleNormal="80" zoomScalePageLayoutView="0" workbookViewId="0" topLeftCell="A1">
      <selection activeCell="H55" sqref="H55"/>
    </sheetView>
  </sheetViews>
  <sheetFormatPr defaultColWidth="9.140625" defaultRowHeight="12.75"/>
  <cols>
    <col min="1" max="1" width="2.8515625" style="13" customWidth="1"/>
    <col min="2" max="2" width="23.8515625" style="13" customWidth="1"/>
    <col min="3" max="3" width="19.140625" style="13" customWidth="1"/>
    <col min="4" max="4" width="15.57421875" style="13" bestFit="1" customWidth="1"/>
    <col min="5" max="5" width="8.421875" style="13" bestFit="1" customWidth="1"/>
    <col min="6" max="6" width="19.421875" style="13" customWidth="1"/>
    <col min="7" max="7" width="15.8515625" style="13" bestFit="1" customWidth="1"/>
    <col min="8" max="8" width="17.28125" style="13" bestFit="1" customWidth="1"/>
    <col min="9" max="9" width="15.7109375" style="13" bestFit="1" customWidth="1"/>
    <col min="10" max="10" width="23.421875" style="13" customWidth="1"/>
    <col min="11" max="11" width="18.28125" style="13" bestFit="1" customWidth="1"/>
    <col min="12" max="12" width="15.140625" style="13" bestFit="1" customWidth="1"/>
    <col min="13" max="13" width="14.7109375" style="13" customWidth="1"/>
    <col min="14" max="14" width="10.421875" style="13" bestFit="1" customWidth="1"/>
    <col min="15" max="15" width="7.421875" style="13" bestFit="1" customWidth="1"/>
    <col min="16" max="20" width="15.8515625" style="13" customWidth="1"/>
    <col min="21" max="16384" width="9.140625" style="13" customWidth="1"/>
  </cols>
  <sheetData>
    <row r="1" spans="1:9" ht="15.75">
      <c r="A1" s="135" t="s">
        <v>160</v>
      </c>
      <c r="I1" s="136"/>
    </row>
    <row r="2" ht="15.75">
      <c r="A2" s="135" t="s">
        <v>42</v>
      </c>
    </row>
    <row r="3" ht="13.5" thickBot="1"/>
    <row r="4" spans="2:10" ht="12.75">
      <c r="B4" s="346" t="s">
        <v>0</v>
      </c>
      <c r="C4" s="347"/>
      <c r="D4" s="357" t="s">
        <v>100</v>
      </c>
      <c r="E4" s="357"/>
      <c r="F4" s="357"/>
      <c r="G4" s="358"/>
      <c r="I4" s="356"/>
      <c r="J4" s="356"/>
    </row>
    <row r="5" spans="2:13" ht="12.75">
      <c r="B5" s="342" t="s">
        <v>1</v>
      </c>
      <c r="C5" s="343"/>
      <c r="D5" s="350" t="s">
        <v>143</v>
      </c>
      <c r="E5" s="350"/>
      <c r="F5" s="350"/>
      <c r="G5" s="351"/>
      <c r="I5" s="356"/>
      <c r="J5" s="356"/>
      <c r="L5" s="348"/>
      <c r="M5" s="348"/>
    </row>
    <row r="6" spans="2:13" ht="12.75">
      <c r="B6" s="342" t="s">
        <v>2</v>
      </c>
      <c r="C6" s="343"/>
      <c r="D6" s="352">
        <v>41547</v>
      </c>
      <c r="E6" s="350"/>
      <c r="F6" s="350"/>
      <c r="G6" s="351"/>
      <c r="I6" s="356"/>
      <c r="J6" s="356"/>
      <c r="L6" s="348"/>
      <c r="M6" s="348"/>
    </row>
    <row r="7" spans="2:13" ht="12.75">
      <c r="B7" s="342" t="s">
        <v>5</v>
      </c>
      <c r="C7" s="343"/>
      <c r="D7" s="349" t="s">
        <v>321</v>
      </c>
      <c r="E7" s="350"/>
      <c r="F7" s="350"/>
      <c r="G7" s="351"/>
      <c r="L7" s="348"/>
      <c r="M7" s="348"/>
    </row>
    <row r="8" spans="2:7" ht="12.75">
      <c r="B8" s="137" t="s">
        <v>79</v>
      </c>
      <c r="C8" s="138"/>
      <c r="D8" s="139" t="s">
        <v>205</v>
      </c>
      <c r="E8" s="80"/>
      <c r="F8" s="80"/>
      <c r="G8" s="140"/>
    </row>
    <row r="9" spans="2:7" ht="13.5" thickBot="1">
      <c r="B9" s="344" t="s">
        <v>3</v>
      </c>
      <c r="C9" s="345"/>
      <c r="D9" s="353" t="s">
        <v>139</v>
      </c>
      <c r="E9" s="354"/>
      <c r="F9" s="354"/>
      <c r="G9" s="355"/>
    </row>
    <row r="10" spans="2:3" ht="12.75">
      <c r="B10" s="14"/>
      <c r="C10" s="14"/>
    </row>
    <row r="11" ht="13.5" thickBot="1"/>
    <row r="12" spans="1:13" ht="15.75">
      <c r="A12" s="88" t="s">
        <v>159</v>
      </c>
      <c r="B12" s="14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3" ht="6.75" customHeight="1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61"/>
    </row>
    <row r="14" spans="1:13" ht="12.75">
      <c r="A14" s="142"/>
      <c r="B14" s="7" t="s">
        <v>4</v>
      </c>
      <c r="C14" s="7" t="s">
        <v>6</v>
      </c>
      <c r="D14" s="44" t="s">
        <v>142</v>
      </c>
      <c r="E14" s="143" t="s">
        <v>55</v>
      </c>
      <c r="F14" s="7" t="s">
        <v>11</v>
      </c>
      <c r="G14" s="7" t="s">
        <v>7</v>
      </c>
      <c r="H14" s="7" t="s">
        <v>8</v>
      </c>
      <c r="I14" s="7" t="s">
        <v>9</v>
      </c>
      <c r="J14" s="7" t="s">
        <v>10</v>
      </c>
      <c r="K14" s="44" t="s">
        <v>85</v>
      </c>
      <c r="L14" s="7" t="s">
        <v>12</v>
      </c>
      <c r="M14" s="92" t="s">
        <v>52</v>
      </c>
    </row>
    <row r="15" spans="1:13" ht="12.75">
      <c r="A15" s="16"/>
      <c r="B15" s="14" t="s">
        <v>143</v>
      </c>
      <c r="C15" s="144" t="s">
        <v>144</v>
      </c>
      <c r="D15" s="145" t="s">
        <v>141</v>
      </c>
      <c r="E15" s="146">
        <v>0.03</v>
      </c>
      <c r="F15" s="20">
        <v>600000</v>
      </c>
      <c r="G15" s="20">
        <v>600000</v>
      </c>
      <c r="H15" s="20">
        <v>5400</v>
      </c>
      <c r="I15" s="20">
        <v>0</v>
      </c>
      <c r="J15" s="42">
        <v>600000</v>
      </c>
      <c r="K15" s="20">
        <v>600000</v>
      </c>
      <c r="L15" s="147">
        <v>0.03592814371257485</v>
      </c>
      <c r="M15" s="148">
        <v>42353</v>
      </c>
    </row>
    <row r="16" spans="1:13" ht="12.75">
      <c r="A16" s="16"/>
      <c r="B16" s="14" t="s">
        <v>143</v>
      </c>
      <c r="C16" s="149" t="s">
        <v>145</v>
      </c>
      <c r="D16" s="150" t="s">
        <v>141</v>
      </c>
      <c r="E16" s="151">
        <v>0.04</v>
      </c>
      <c r="F16" s="21">
        <v>1500000</v>
      </c>
      <c r="G16" s="21">
        <v>1500000</v>
      </c>
      <c r="H16" s="21">
        <v>18000</v>
      </c>
      <c r="I16" s="21">
        <v>0</v>
      </c>
      <c r="J16" s="43">
        <v>1500000</v>
      </c>
      <c r="K16" s="21">
        <v>1500000</v>
      </c>
      <c r="L16" s="152">
        <v>0.08982035928143713</v>
      </c>
      <c r="M16" s="153">
        <v>42719</v>
      </c>
    </row>
    <row r="17" spans="1:13" ht="12.75">
      <c r="A17" s="16"/>
      <c r="B17" s="14" t="s">
        <v>143</v>
      </c>
      <c r="C17" s="149" t="s">
        <v>146</v>
      </c>
      <c r="D17" s="150" t="s">
        <v>141</v>
      </c>
      <c r="E17" s="151">
        <v>0.035</v>
      </c>
      <c r="F17" s="21">
        <v>1800000</v>
      </c>
      <c r="G17" s="21">
        <v>1800000</v>
      </c>
      <c r="H17" s="21">
        <v>18900</v>
      </c>
      <c r="I17" s="21">
        <v>0</v>
      </c>
      <c r="J17" s="43">
        <v>1800000</v>
      </c>
      <c r="K17" s="21">
        <v>1800000</v>
      </c>
      <c r="L17" s="152">
        <v>0.10778443113772455</v>
      </c>
      <c r="M17" s="153">
        <v>43084</v>
      </c>
    </row>
    <row r="18" spans="1:13" ht="12.75">
      <c r="A18" s="16"/>
      <c r="B18" s="14" t="s">
        <v>143</v>
      </c>
      <c r="C18" s="149" t="s">
        <v>147</v>
      </c>
      <c r="D18" s="150" t="s">
        <v>141</v>
      </c>
      <c r="E18" s="151">
        <v>0.05</v>
      </c>
      <c r="F18" s="21">
        <v>2000000</v>
      </c>
      <c r="G18" s="21">
        <v>2000000</v>
      </c>
      <c r="H18" s="21">
        <v>30000</v>
      </c>
      <c r="I18" s="21">
        <v>0</v>
      </c>
      <c r="J18" s="43">
        <v>2000000</v>
      </c>
      <c r="K18" s="21">
        <v>2000000</v>
      </c>
      <c r="L18" s="152">
        <v>0.11976047904191617</v>
      </c>
      <c r="M18" s="153">
        <v>43449</v>
      </c>
    </row>
    <row r="19" spans="1:13" ht="12.75">
      <c r="A19" s="16"/>
      <c r="B19" s="14" t="s">
        <v>143</v>
      </c>
      <c r="C19" s="149" t="s">
        <v>148</v>
      </c>
      <c r="D19" s="150" t="s">
        <v>141</v>
      </c>
      <c r="E19" s="151">
        <v>0.04</v>
      </c>
      <c r="F19" s="21">
        <v>2000000</v>
      </c>
      <c r="G19" s="21">
        <v>2000000</v>
      </c>
      <c r="H19" s="21">
        <v>24000</v>
      </c>
      <c r="I19" s="21">
        <v>0</v>
      </c>
      <c r="J19" s="43">
        <v>2000000</v>
      </c>
      <c r="K19" s="21">
        <v>2000000</v>
      </c>
      <c r="L19" s="152">
        <v>0.11976047904191617</v>
      </c>
      <c r="M19" s="153">
        <v>43814</v>
      </c>
    </row>
    <row r="20" spans="1:13" ht="12.75">
      <c r="A20" s="16"/>
      <c r="B20" s="14" t="s">
        <v>143</v>
      </c>
      <c r="C20" s="149" t="s">
        <v>149</v>
      </c>
      <c r="D20" s="150" t="s">
        <v>141</v>
      </c>
      <c r="E20" s="151">
        <v>0.035</v>
      </c>
      <c r="F20" s="21">
        <v>1600000</v>
      </c>
      <c r="G20" s="21">
        <v>1600000</v>
      </c>
      <c r="H20" s="21">
        <v>16800</v>
      </c>
      <c r="I20" s="21">
        <v>0</v>
      </c>
      <c r="J20" s="43">
        <v>1600000</v>
      </c>
      <c r="K20" s="21">
        <v>1600000</v>
      </c>
      <c r="L20" s="152">
        <v>0.09580838323353294</v>
      </c>
      <c r="M20" s="153">
        <v>44180</v>
      </c>
    </row>
    <row r="21" spans="1:13" ht="12.75">
      <c r="A21" s="16"/>
      <c r="B21" s="14" t="s">
        <v>143</v>
      </c>
      <c r="C21" s="149" t="s">
        <v>150</v>
      </c>
      <c r="D21" s="150" t="s">
        <v>141</v>
      </c>
      <c r="E21" s="151">
        <v>0.04</v>
      </c>
      <c r="F21" s="21">
        <v>1500000</v>
      </c>
      <c r="G21" s="21">
        <v>1500000</v>
      </c>
      <c r="H21" s="21">
        <v>18000</v>
      </c>
      <c r="I21" s="21">
        <v>0</v>
      </c>
      <c r="J21" s="43">
        <v>1500000</v>
      </c>
      <c r="K21" s="21">
        <v>1500000</v>
      </c>
      <c r="L21" s="152">
        <v>0.08982035928143713</v>
      </c>
      <c r="M21" s="153">
        <v>44545</v>
      </c>
    </row>
    <row r="22" spans="1:13" ht="12.75">
      <c r="A22" s="16"/>
      <c r="B22" s="14" t="s">
        <v>143</v>
      </c>
      <c r="C22" s="149" t="s">
        <v>151</v>
      </c>
      <c r="D22" s="150" t="s">
        <v>141</v>
      </c>
      <c r="E22" s="151">
        <v>0.04</v>
      </c>
      <c r="F22" s="21">
        <v>1300000</v>
      </c>
      <c r="G22" s="21">
        <v>1300000</v>
      </c>
      <c r="H22" s="21">
        <v>15600</v>
      </c>
      <c r="I22" s="21">
        <v>0</v>
      </c>
      <c r="J22" s="43">
        <v>1300000</v>
      </c>
      <c r="K22" s="21">
        <v>1300000</v>
      </c>
      <c r="L22" s="152">
        <v>0.07784431137724551</v>
      </c>
      <c r="M22" s="153">
        <v>44910</v>
      </c>
    </row>
    <row r="23" spans="1:13" ht="12.75">
      <c r="A23" s="16"/>
      <c r="B23" s="14" t="s">
        <v>143</v>
      </c>
      <c r="C23" s="149" t="s">
        <v>152</v>
      </c>
      <c r="D23" s="150" t="s">
        <v>141</v>
      </c>
      <c r="E23" s="151">
        <v>0.04</v>
      </c>
      <c r="F23" s="21">
        <v>1200000</v>
      </c>
      <c r="G23" s="21">
        <v>1200000</v>
      </c>
      <c r="H23" s="21">
        <v>14400</v>
      </c>
      <c r="I23" s="21">
        <v>0</v>
      </c>
      <c r="J23" s="43">
        <v>1200000</v>
      </c>
      <c r="K23" s="21">
        <v>1200000</v>
      </c>
      <c r="L23" s="152">
        <v>0.0718562874251497</v>
      </c>
      <c r="M23" s="153">
        <v>45275</v>
      </c>
    </row>
    <row r="24" spans="1:13" ht="12.75">
      <c r="A24" s="16"/>
      <c r="B24" s="14" t="s">
        <v>143</v>
      </c>
      <c r="C24" s="149" t="s">
        <v>153</v>
      </c>
      <c r="D24" s="150" t="s">
        <v>141</v>
      </c>
      <c r="E24" s="151">
        <v>0.04</v>
      </c>
      <c r="F24" s="21">
        <v>500000</v>
      </c>
      <c r="G24" s="21">
        <v>500000</v>
      </c>
      <c r="H24" s="21">
        <v>6000</v>
      </c>
      <c r="I24" s="21">
        <v>0</v>
      </c>
      <c r="J24" s="43">
        <v>500000</v>
      </c>
      <c r="K24" s="21">
        <v>500000</v>
      </c>
      <c r="L24" s="152">
        <v>0.029940119760479042</v>
      </c>
      <c r="M24" s="153">
        <v>45641</v>
      </c>
    </row>
    <row r="25" spans="1:13" ht="12.75">
      <c r="A25" s="16"/>
      <c r="B25" s="14" t="s">
        <v>143</v>
      </c>
      <c r="C25" s="149" t="s">
        <v>154</v>
      </c>
      <c r="D25" s="150" t="s">
        <v>141</v>
      </c>
      <c r="E25" s="151">
        <v>0.042</v>
      </c>
      <c r="F25" s="21">
        <v>2525000</v>
      </c>
      <c r="G25" s="21">
        <v>1375000</v>
      </c>
      <c r="H25" s="21">
        <v>17325</v>
      </c>
      <c r="I25" s="21">
        <v>0</v>
      </c>
      <c r="J25" s="43">
        <v>1375000</v>
      </c>
      <c r="K25" s="21">
        <v>1375000</v>
      </c>
      <c r="L25" s="152">
        <v>0.08233532934131736</v>
      </c>
      <c r="M25" s="153">
        <v>47832</v>
      </c>
    </row>
    <row r="26" spans="1:13" ht="12.75">
      <c r="A26" s="16"/>
      <c r="B26" s="14" t="s">
        <v>143</v>
      </c>
      <c r="C26" s="149" t="s">
        <v>155</v>
      </c>
      <c r="D26" s="150" t="s">
        <v>141</v>
      </c>
      <c r="E26" s="151">
        <v>0.04125</v>
      </c>
      <c r="F26" s="21">
        <v>2475000</v>
      </c>
      <c r="G26" s="21">
        <v>1325000</v>
      </c>
      <c r="H26" s="21">
        <v>16396.875</v>
      </c>
      <c r="I26" s="21">
        <v>0</v>
      </c>
      <c r="J26" s="43">
        <v>1325000</v>
      </c>
      <c r="K26" s="21">
        <v>1325000</v>
      </c>
      <c r="L26" s="152">
        <v>0.07934131736526946</v>
      </c>
      <c r="M26" s="153">
        <v>47832</v>
      </c>
    </row>
    <row r="27" spans="1:13" ht="12.75">
      <c r="A27" s="112"/>
      <c r="B27" s="15"/>
      <c r="C27" s="154"/>
      <c r="D27" s="155"/>
      <c r="E27" s="156"/>
      <c r="F27" s="47"/>
      <c r="G27" s="47"/>
      <c r="H27" s="47"/>
      <c r="I27" s="47"/>
      <c r="J27" s="48"/>
      <c r="K27" s="47"/>
      <c r="L27" s="157"/>
      <c r="M27" s="158"/>
    </row>
    <row r="28" spans="1:13" ht="12.75">
      <c r="A28" s="112"/>
      <c r="B28" s="5" t="s">
        <v>41</v>
      </c>
      <c r="C28" s="159"/>
      <c r="D28" s="160"/>
      <c r="E28" s="161"/>
      <c r="F28" s="45">
        <v>19000000</v>
      </c>
      <c r="G28" s="45">
        <v>16700000</v>
      </c>
      <c r="H28" s="45">
        <v>200821.875</v>
      </c>
      <c r="I28" s="45">
        <v>0</v>
      </c>
      <c r="J28" s="46">
        <v>16700000</v>
      </c>
      <c r="K28" s="45">
        <v>16700000</v>
      </c>
      <c r="L28" s="162">
        <v>1.0000000000000002</v>
      </c>
      <c r="M28" s="163"/>
    </row>
    <row r="29" spans="1:14" s="169" customFormat="1" ht="11.25">
      <c r="A29" s="164" t="s">
        <v>13</v>
      </c>
      <c r="B29" s="17"/>
      <c r="C29" s="17"/>
      <c r="D29" s="2"/>
      <c r="E29" s="17"/>
      <c r="F29" s="17"/>
      <c r="G29" s="165"/>
      <c r="H29" s="166"/>
      <c r="I29" s="17"/>
      <c r="J29" s="167"/>
      <c r="K29" s="2"/>
      <c r="L29" s="17"/>
      <c r="M29" s="168"/>
      <c r="N29" s="2"/>
    </row>
    <row r="30" spans="1:14" s="169" customFormat="1" ht="12" thickBot="1">
      <c r="A30" s="170" t="s">
        <v>14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71"/>
      <c r="N30" s="2"/>
    </row>
    <row r="31" ht="13.5" thickBot="1">
      <c r="N31" s="14"/>
    </row>
    <row r="32" spans="1:14" ht="15.75">
      <c r="A32" s="88" t="s">
        <v>15</v>
      </c>
      <c r="B32" s="141"/>
      <c r="C32" s="59"/>
      <c r="D32" s="59"/>
      <c r="E32" s="59"/>
      <c r="F32" s="59"/>
      <c r="G32" s="59"/>
      <c r="H32" s="60"/>
      <c r="J32" s="8"/>
      <c r="K32" s="8"/>
      <c r="L32" s="8"/>
      <c r="M32" s="8"/>
      <c r="N32" s="8"/>
    </row>
    <row r="33" spans="1:14" ht="6.75" customHeight="1">
      <c r="A33" s="16"/>
      <c r="B33" s="14"/>
      <c r="C33" s="14"/>
      <c r="D33" s="14"/>
      <c r="E33" s="14"/>
      <c r="F33" s="14"/>
      <c r="G33" s="14"/>
      <c r="H33" s="61"/>
      <c r="J33" s="8"/>
      <c r="K33" s="8"/>
      <c r="L33" s="8"/>
      <c r="M33" s="8"/>
      <c r="N33" s="8"/>
    </row>
    <row r="34" spans="1:14" s="172" customFormat="1" ht="12.75">
      <c r="A34" s="90"/>
      <c r="B34" s="7"/>
      <c r="C34" s="7"/>
      <c r="D34" s="7"/>
      <c r="E34" s="7"/>
      <c r="F34" s="7" t="s">
        <v>17</v>
      </c>
      <c r="G34" s="44" t="s">
        <v>19</v>
      </c>
      <c r="H34" s="92" t="s">
        <v>18</v>
      </c>
      <c r="I34" s="13"/>
      <c r="J34" s="8"/>
      <c r="K34" s="8"/>
      <c r="L34" s="8"/>
      <c r="M34" s="8"/>
      <c r="N34" s="8"/>
    </row>
    <row r="35" spans="1:14" ht="12.75">
      <c r="A35" s="113"/>
      <c r="B35" s="173" t="s">
        <v>16</v>
      </c>
      <c r="C35" s="173"/>
      <c r="D35" s="173"/>
      <c r="E35" s="173"/>
      <c r="F35" s="174">
        <v>19152673.31</v>
      </c>
      <c r="G35" s="175">
        <v>-358933.1799999997</v>
      </c>
      <c r="H35" s="176">
        <v>18793740.13</v>
      </c>
      <c r="I35" s="49"/>
      <c r="J35" s="8"/>
      <c r="K35" s="8"/>
      <c r="L35" s="8"/>
      <c r="M35" s="8"/>
      <c r="N35" s="8"/>
    </row>
    <row r="36" spans="1:14" ht="12.75">
      <c r="A36" s="16"/>
      <c r="B36" s="14" t="s">
        <v>20</v>
      </c>
      <c r="C36" s="14"/>
      <c r="D36" s="14"/>
      <c r="E36" s="14"/>
      <c r="F36" s="177">
        <v>607551.9099999998</v>
      </c>
      <c r="G36" s="178">
        <v>4302.850000000792</v>
      </c>
      <c r="H36" s="179">
        <v>611854.7600000006</v>
      </c>
      <c r="I36" s="49"/>
      <c r="J36" s="8"/>
      <c r="K36" s="8"/>
      <c r="L36" s="8"/>
      <c r="M36" s="8"/>
      <c r="N36" s="8"/>
    </row>
    <row r="37" spans="1:14" ht="12.75">
      <c r="A37" s="16"/>
      <c r="B37" s="14" t="s">
        <v>99</v>
      </c>
      <c r="C37" s="14"/>
      <c r="D37" s="14"/>
      <c r="E37" s="14"/>
      <c r="F37" s="177">
        <v>-245.74</v>
      </c>
      <c r="G37" s="178">
        <v>-1768.04</v>
      </c>
      <c r="H37" s="179">
        <v>-2013.78</v>
      </c>
      <c r="J37" s="8"/>
      <c r="K37" s="8"/>
      <c r="L37" s="8"/>
      <c r="M37" s="8"/>
      <c r="N37" s="8"/>
    </row>
    <row r="38" spans="1:14" ht="12.75">
      <c r="A38" s="16"/>
      <c r="B38" s="4" t="s">
        <v>21</v>
      </c>
      <c r="C38" s="4"/>
      <c r="D38" s="4"/>
      <c r="E38" s="4"/>
      <c r="F38" s="177">
        <v>19759979.48</v>
      </c>
      <c r="G38" s="178">
        <v>-356398.37000000104</v>
      </c>
      <c r="H38" s="179">
        <v>19403581.11</v>
      </c>
      <c r="J38" s="8"/>
      <c r="K38" s="8"/>
      <c r="L38" s="8"/>
      <c r="M38" s="8"/>
      <c r="N38" s="8"/>
    </row>
    <row r="39" spans="1:14" ht="12.75">
      <c r="A39" s="16"/>
      <c r="B39" s="14" t="s">
        <v>22</v>
      </c>
      <c r="C39" s="14"/>
      <c r="D39" s="14"/>
      <c r="E39" s="14"/>
      <c r="F39" s="177">
        <v>3500705.01</v>
      </c>
      <c r="G39" s="178">
        <v>557722.9900000002</v>
      </c>
      <c r="H39" s="179">
        <v>4058428</v>
      </c>
      <c r="I39" s="22"/>
      <c r="J39" s="8"/>
      <c r="K39" s="8"/>
      <c r="L39" s="8"/>
      <c r="M39" s="8"/>
      <c r="N39" s="8"/>
    </row>
    <row r="40" spans="1:14" s="172" customFormat="1" ht="12.75">
      <c r="A40" s="10"/>
      <c r="B40" s="4" t="s">
        <v>23</v>
      </c>
      <c r="C40" s="4"/>
      <c r="D40" s="4"/>
      <c r="E40" s="4"/>
      <c r="F40" s="180">
        <v>23260684.490000002</v>
      </c>
      <c r="G40" s="181">
        <v>201324.61999999918</v>
      </c>
      <c r="H40" s="182">
        <v>23462009.11</v>
      </c>
      <c r="I40" s="50"/>
      <c r="J40" s="8"/>
      <c r="K40" s="8"/>
      <c r="L40" s="8"/>
      <c r="M40" s="8"/>
      <c r="N40" s="8"/>
    </row>
    <row r="41" spans="1:14" ht="12.75">
      <c r="A41" s="16"/>
      <c r="B41" s="14"/>
      <c r="C41" s="14"/>
      <c r="D41" s="14"/>
      <c r="E41" s="14"/>
      <c r="F41" s="183"/>
      <c r="G41" s="184"/>
      <c r="H41" s="61"/>
      <c r="J41" s="8"/>
      <c r="K41" s="8"/>
      <c r="L41" s="8"/>
      <c r="M41" s="8"/>
      <c r="N41" s="8"/>
    </row>
    <row r="42" spans="1:14" ht="12.75">
      <c r="A42" s="16"/>
      <c r="B42" s="14" t="s">
        <v>25</v>
      </c>
      <c r="C42" s="14"/>
      <c r="D42" s="14"/>
      <c r="E42" s="14"/>
      <c r="F42" s="185">
        <v>0.07742791742423355</v>
      </c>
      <c r="G42" s="184"/>
      <c r="H42" s="186">
        <v>0.07746104308855316</v>
      </c>
      <c r="J42" s="8"/>
      <c r="K42" s="8"/>
      <c r="L42" s="8"/>
      <c r="M42" s="8"/>
      <c r="N42" s="8"/>
    </row>
    <row r="43" spans="1:14" ht="12.75">
      <c r="A43" s="16"/>
      <c r="B43" s="14" t="s">
        <v>24</v>
      </c>
      <c r="C43" s="14"/>
      <c r="D43" s="14"/>
      <c r="E43" s="14"/>
      <c r="F43" s="187">
        <v>150.51541078900053</v>
      </c>
      <c r="G43" s="184"/>
      <c r="H43" s="188">
        <v>148.59730847208425</v>
      </c>
      <c r="J43" s="8"/>
      <c r="K43" s="8"/>
      <c r="L43" s="8"/>
      <c r="M43" s="8"/>
      <c r="N43" s="8"/>
    </row>
    <row r="44" spans="1:14" ht="12.75">
      <c r="A44" s="16"/>
      <c r="B44" s="14" t="s">
        <v>26</v>
      </c>
      <c r="C44" s="14"/>
      <c r="D44" s="14"/>
      <c r="E44" s="14"/>
      <c r="F44" s="189">
        <v>1856</v>
      </c>
      <c r="G44" s="190">
        <v>-28</v>
      </c>
      <c r="H44" s="191">
        <v>1828</v>
      </c>
      <c r="J44" s="8"/>
      <c r="K44" s="8"/>
      <c r="L44" s="8"/>
      <c r="M44" s="8"/>
      <c r="N44" s="8"/>
    </row>
    <row r="45" spans="1:14" ht="12.75">
      <c r="A45" s="16"/>
      <c r="B45" s="14" t="s">
        <v>27</v>
      </c>
      <c r="C45" s="14"/>
      <c r="D45" s="14"/>
      <c r="E45" s="14"/>
      <c r="F45" s="189">
        <v>1597</v>
      </c>
      <c r="G45" s="190">
        <v>-24</v>
      </c>
      <c r="H45" s="191">
        <v>1573</v>
      </c>
      <c r="J45" s="8"/>
      <c r="K45" s="8"/>
      <c r="L45" s="8"/>
      <c r="M45" s="8"/>
      <c r="N45" s="8"/>
    </row>
    <row r="46" spans="1:14" ht="12.75">
      <c r="A46" s="16"/>
      <c r="B46" s="14" t="s">
        <v>54</v>
      </c>
      <c r="C46" s="14"/>
      <c r="D46" s="14"/>
      <c r="E46" s="14"/>
      <c r="F46" s="192">
        <v>11992.907520350656</v>
      </c>
      <c r="G46" s="193">
        <v>-45.20241545555291</v>
      </c>
      <c r="H46" s="194">
        <v>11947.705104895103</v>
      </c>
      <c r="J46" s="8"/>
      <c r="K46" s="8"/>
      <c r="L46" s="8"/>
      <c r="M46" s="8"/>
      <c r="N46" s="8"/>
    </row>
    <row r="47" spans="1:14" ht="12.75">
      <c r="A47" s="112"/>
      <c r="B47" s="15" t="s">
        <v>289</v>
      </c>
      <c r="C47" s="15"/>
      <c r="D47" s="15"/>
      <c r="E47" s="15"/>
      <c r="F47" s="195">
        <v>769.5123919690559</v>
      </c>
      <c r="G47" s="196"/>
      <c r="H47" s="197">
        <v>769.5333528068753</v>
      </c>
      <c r="J47" s="8"/>
      <c r="K47" s="8"/>
      <c r="L47" s="8"/>
      <c r="M47" s="8"/>
      <c r="N47" s="8"/>
    </row>
    <row r="48" spans="1:14" s="169" customFormat="1" ht="12.75">
      <c r="A48" s="164" t="s">
        <v>13</v>
      </c>
      <c r="B48" s="17"/>
      <c r="C48" s="17"/>
      <c r="D48" s="17"/>
      <c r="E48" s="17"/>
      <c r="F48" s="17"/>
      <c r="G48" s="2"/>
      <c r="H48" s="168"/>
      <c r="J48" s="8"/>
      <c r="K48" s="8"/>
      <c r="L48" s="8"/>
      <c r="M48" s="8"/>
      <c r="N48" s="8"/>
    </row>
    <row r="49" spans="1:14" s="169" customFormat="1" ht="13.5" thickBot="1">
      <c r="A49" s="170" t="s">
        <v>14</v>
      </c>
      <c r="B49" s="18"/>
      <c r="C49" s="18"/>
      <c r="D49" s="18"/>
      <c r="E49" s="18"/>
      <c r="F49" s="18"/>
      <c r="G49" s="18"/>
      <c r="H49" s="171"/>
      <c r="J49" s="8"/>
      <c r="K49" s="8"/>
      <c r="L49" s="8"/>
      <c r="M49" s="8"/>
      <c r="N49" s="8"/>
    </row>
    <row r="50" spans="10:14" ht="13.5" thickBot="1">
      <c r="J50" s="8"/>
      <c r="K50" s="8"/>
      <c r="L50" s="8"/>
      <c r="M50" s="8"/>
      <c r="N50" s="8"/>
    </row>
    <row r="51" spans="1:8" ht="15.75">
      <c r="A51" s="88" t="s">
        <v>28</v>
      </c>
      <c r="B51" s="59"/>
      <c r="C51" s="59"/>
      <c r="D51" s="59"/>
      <c r="E51" s="59"/>
      <c r="F51" s="59"/>
      <c r="G51" s="59"/>
      <c r="H51" s="60"/>
    </row>
    <row r="52" spans="1:8" ht="6.75" customHeight="1">
      <c r="A52" s="16"/>
      <c r="B52" s="14"/>
      <c r="C52" s="14"/>
      <c r="D52" s="14"/>
      <c r="E52" s="14"/>
      <c r="F52" s="14"/>
      <c r="G52" s="14"/>
      <c r="H52" s="61"/>
    </row>
    <row r="53" spans="1:14" s="172" customFormat="1" ht="12.75">
      <c r="A53" s="90"/>
      <c r="B53" s="7"/>
      <c r="C53" s="7"/>
      <c r="D53" s="7"/>
      <c r="E53" s="7"/>
      <c r="F53" s="198" t="s">
        <v>17</v>
      </c>
      <c r="G53" s="198" t="s">
        <v>19</v>
      </c>
      <c r="H53" s="92" t="s">
        <v>18</v>
      </c>
      <c r="J53" s="13"/>
      <c r="K53" s="13"/>
      <c r="L53" s="13"/>
      <c r="M53" s="13"/>
      <c r="N53" s="13"/>
    </row>
    <row r="54" spans="1:14" ht="12.75">
      <c r="A54" s="16"/>
      <c r="B54" s="14" t="s">
        <v>190</v>
      </c>
      <c r="C54" s="14"/>
      <c r="D54" s="14"/>
      <c r="E54" s="14"/>
      <c r="F54" s="199">
        <v>837837.39</v>
      </c>
      <c r="G54" s="199">
        <v>328179.85</v>
      </c>
      <c r="H54" s="176">
        <v>1166017.24</v>
      </c>
      <c r="J54" s="172"/>
      <c r="K54" s="172"/>
      <c r="L54" s="172"/>
      <c r="M54" s="172"/>
      <c r="N54" s="172"/>
    </row>
    <row r="55" spans="1:9" ht="12.75">
      <c r="A55" s="16"/>
      <c r="B55" s="14" t="s">
        <v>191</v>
      </c>
      <c r="C55" s="14"/>
      <c r="D55" s="14"/>
      <c r="E55" s="14"/>
      <c r="F55" s="200">
        <v>346827.41</v>
      </c>
      <c r="G55" s="200">
        <v>0</v>
      </c>
      <c r="H55" s="95">
        <v>346827.41</v>
      </c>
      <c r="I55" s="201"/>
    </row>
    <row r="56" spans="1:8" ht="12.75">
      <c r="A56" s="16"/>
      <c r="B56" s="14" t="s">
        <v>193</v>
      </c>
      <c r="C56" s="14"/>
      <c r="D56" s="14"/>
      <c r="E56" s="14"/>
      <c r="F56" s="200">
        <v>380000</v>
      </c>
      <c r="G56" s="200">
        <v>0</v>
      </c>
      <c r="H56" s="95">
        <v>380000</v>
      </c>
    </row>
    <row r="57" spans="1:8" ht="12.75">
      <c r="A57" s="16"/>
      <c r="B57" s="14" t="s">
        <v>192</v>
      </c>
      <c r="C57" s="14"/>
      <c r="D57" s="14"/>
      <c r="E57" s="14"/>
      <c r="F57" s="200">
        <v>1888171.37</v>
      </c>
      <c r="G57" s="200">
        <v>0</v>
      </c>
      <c r="H57" s="95">
        <v>1888171.37</v>
      </c>
    </row>
    <row r="58" spans="1:8" ht="12.75">
      <c r="A58" s="16"/>
      <c r="B58" s="14" t="s">
        <v>194</v>
      </c>
      <c r="C58" s="14"/>
      <c r="D58" s="14"/>
      <c r="E58" s="14"/>
      <c r="F58" s="200">
        <v>47868.84</v>
      </c>
      <c r="G58" s="200">
        <v>229543.13999999998</v>
      </c>
      <c r="H58" s="95">
        <v>277411.98</v>
      </c>
    </row>
    <row r="59" spans="1:8" ht="12.75">
      <c r="A59" s="16"/>
      <c r="B59" s="14" t="s">
        <v>195</v>
      </c>
      <c r="C59" s="14"/>
      <c r="D59" s="14"/>
      <c r="E59" s="14"/>
      <c r="F59" s="202">
        <v>0</v>
      </c>
      <c r="G59" s="202">
        <v>0</v>
      </c>
      <c r="H59" s="100">
        <v>0</v>
      </c>
    </row>
    <row r="60" spans="1:8" s="172" customFormat="1" ht="12.75">
      <c r="A60" s="10"/>
      <c r="B60" s="4" t="s">
        <v>22</v>
      </c>
      <c r="C60" s="4"/>
      <c r="D60" s="4"/>
      <c r="E60" s="4"/>
      <c r="F60" s="203">
        <v>3500705.01</v>
      </c>
      <c r="G60" s="203">
        <v>557722.9900000002</v>
      </c>
      <c r="H60" s="204">
        <v>4058428</v>
      </c>
    </row>
    <row r="61" spans="1:8" ht="7.5" customHeight="1">
      <c r="A61" s="16"/>
      <c r="B61" s="14"/>
      <c r="C61" s="14"/>
      <c r="D61" s="14"/>
      <c r="E61" s="14"/>
      <c r="F61" s="205"/>
      <c r="G61" s="205"/>
      <c r="H61" s="206"/>
    </row>
    <row r="62" spans="1:8" ht="12.75">
      <c r="A62" s="16"/>
      <c r="B62" s="14" t="s">
        <v>43</v>
      </c>
      <c r="C62" s="14"/>
      <c r="D62" s="14"/>
      <c r="E62" s="14"/>
      <c r="F62" s="149"/>
      <c r="G62" s="149"/>
      <c r="H62" s="207"/>
    </row>
    <row r="63" spans="1:8" ht="12.75">
      <c r="A63" s="112"/>
      <c r="B63" s="15" t="s">
        <v>44</v>
      </c>
      <c r="C63" s="15"/>
      <c r="D63" s="15"/>
      <c r="E63" s="15"/>
      <c r="F63" s="154"/>
      <c r="G63" s="154"/>
      <c r="H63" s="208"/>
    </row>
    <row r="64" spans="1:14" s="169" customFormat="1" ht="12.75">
      <c r="A64" s="164" t="s">
        <v>13</v>
      </c>
      <c r="B64" s="17"/>
      <c r="C64" s="17"/>
      <c r="D64" s="17"/>
      <c r="E64" s="17"/>
      <c r="F64" s="17"/>
      <c r="G64" s="17"/>
      <c r="H64" s="168"/>
      <c r="J64" s="13"/>
      <c r="K64" s="13"/>
      <c r="L64" s="13"/>
      <c r="M64" s="13"/>
      <c r="N64" s="13"/>
    </row>
    <row r="65" spans="1:8" s="169" customFormat="1" ht="12" thickBot="1">
      <c r="A65" s="170" t="s">
        <v>14</v>
      </c>
      <c r="B65" s="18"/>
      <c r="C65" s="18"/>
      <c r="D65" s="18"/>
      <c r="E65" s="18"/>
      <c r="F65" s="18"/>
      <c r="G65" s="18"/>
      <c r="H65" s="171"/>
    </row>
    <row r="66" spans="10:15" ht="13.5" thickBot="1">
      <c r="J66" s="209"/>
      <c r="K66" s="210"/>
      <c r="L66" s="169"/>
      <c r="M66" s="169"/>
      <c r="N66" s="169"/>
      <c r="O66" s="8"/>
    </row>
    <row r="67" spans="1:15" ht="15.75">
      <c r="A67" s="88" t="s">
        <v>45</v>
      </c>
      <c r="B67" s="59"/>
      <c r="C67" s="59"/>
      <c r="D67" s="59"/>
      <c r="E67" s="59"/>
      <c r="F67" s="59"/>
      <c r="G67" s="59"/>
      <c r="H67" s="60"/>
      <c r="J67" s="88" t="s">
        <v>277</v>
      </c>
      <c r="K67" s="89"/>
      <c r="L67" s="60"/>
      <c r="M67" s="8"/>
      <c r="N67" s="8"/>
      <c r="O67" s="8"/>
    </row>
    <row r="68" spans="1:15" ht="6.75" customHeight="1">
      <c r="A68" s="16"/>
      <c r="B68" s="14"/>
      <c r="C68" s="14"/>
      <c r="D68" s="14"/>
      <c r="E68" s="14"/>
      <c r="F68" s="14"/>
      <c r="G68" s="14"/>
      <c r="H68" s="61"/>
      <c r="J68" s="16"/>
      <c r="K68" s="2"/>
      <c r="L68" s="61"/>
      <c r="M68" s="8"/>
      <c r="N68" s="8"/>
      <c r="O68" s="8"/>
    </row>
    <row r="69" spans="1:15" s="172" customFormat="1" ht="12.75">
      <c r="A69" s="90"/>
      <c r="B69" s="7"/>
      <c r="C69" s="7"/>
      <c r="D69" s="7"/>
      <c r="E69" s="7"/>
      <c r="F69" s="198" t="s">
        <v>17</v>
      </c>
      <c r="G69" s="198" t="s">
        <v>19</v>
      </c>
      <c r="H69" s="92" t="s">
        <v>18</v>
      </c>
      <c r="J69" s="90"/>
      <c r="K69" s="91"/>
      <c r="L69" s="92"/>
      <c r="M69" s="8"/>
      <c r="N69" s="8"/>
      <c r="O69" s="8"/>
    </row>
    <row r="70" spans="1:15" ht="12.75">
      <c r="A70" s="113"/>
      <c r="B70" s="44" t="s">
        <v>46</v>
      </c>
      <c r="C70" s="173"/>
      <c r="D70" s="173"/>
      <c r="E70" s="173"/>
      <c r="F70" s="67"/>
      <c r="G70" s="67"/>
      <c r="H70" s="211"/>
      <c r="J70" s="93" t="s">
        <v>278</v>
      </c>
      <c r="K70" s="94"/>
      <c r="L70" s="95">
        <v>19152427.57</v>
      </c>
      <c r="M70" s="8"/>
      <c r="N70" s="8"/>
      <c r="O70" s="8"/>
    </row>
    <row r="71" spans="1:15" ht="12.75">
      <c r="A71" s="16"/>
      <c r="B71" s="14" t="s">
        <v>47</v>
      </c>
      <c r="C71" s="14"/>
      <c r="D71" s="14"/>
      <c r="E71" s="14"/>
      <c r="F71" s="200">
        <v>19152427.57</v>
      </c>
      <c r="G71" s="200">
        <v>-360701.2199999988</v>
      </c>
      <c r="H71" s="95">
        <v>18791726.35</v>
      </c>
      <c r="I71" s="201"/>
      <c r="J71" s="96" t="s">
        <v>279</v>
      </c>
      <c r="K71" s="97"/>
      <c r="L71" s="95">
        <v>84005.02</v>
      </c>
      <c r="M71" s="8"/>
      <c r="N71" s="8"/>
      <c r="O71" s="8"/>
    </row>
    <row r="72" spans="1:15" ht="12.75">
      <c r="A72" s="16"/>
      <c r="B72" s="14" t="s">
        <v>200</v>
      </c>
      <c r="C72" s="14"/>
      <c r="D72" s="14"/>
      <c r="E72" s="14"/>
      <c r="F72" s="200">
        <v>-2234174.23</v>
      </c>
      <c r="G72" s="200">
        <v>0</v>
      </c>
      <c r="H72" s="95">
        <v>-2234174.23</v>
      </c>
      <c r="J72" s="96" t="s">
        <v>135</v>
      </c>
      <c r="K72" s="97"/>
      <c r="L72" s="95">
        <v>-352668.52</v>
      </c>
      <c r="M72" s="8"/>
      <c r="N72" s="8"/>
      <c r="O72" s="8"/>
    </row>
    <row r="73" spans="1:15" ht="12.75">
      <c r="A73" s="16"/>
      <c r="B73" s="14" t="s">
        <v>51</v>
      </c>
      <c r="C73" s="14"/>
      <c r="D73" s="14"/>
      <c r="E73" s="14"/>
      <c r="F73" s="200">
        <v>607551.91</v>
      </c>
      <c r="G73" s="200">
        <v>4302.849999999977</v>
      </c>
      <c r="H73" s="95">
        <v>611854.76</v>
      </c>
      <c r="I73" s="201"/>
      <c r="J73" s="96" t="s">
        <v>280</v>
      </c>
      <c r="K73" s="97"/>
      <c r="L73" s="95">
        <v>0</v>
      </c>
      <c r="M73" s="8"/>
      <c r="N73" s="8"/>
      <c r="O73" s="8"/>
    </row>
    <row r="74" spans="1:15" ht="12.75">
      <c r="A74" s="16"/>
      <c r="B74" s="14" t="s">
        <v>196</v>
      </c>
      <c r="C74" s="14"/>
      <c r="D74" s="14"/>
      <c r="E74" s="14"/>
      <c r="F74" s="200">
        <v>59.8</v>
      </c>
      <c r="G74" s="200">
        <v>-26.989999999999995</v>
      </c>
      <c r="H74" s="95">
        <v>32.81</v>
      </c>
      <c r="J74" s="96" t="s">
        <v>281</v>
      </c>
      <c r="K74" s="97"/>
      <c r="L74" s="95">
        <v>-4084.57</v>
      </c>
      <c r="M74" s="8"/>
      <c r="N74" s="8"/>
      <c r="O74" s="8"/>
    </row>
    <row r="75" spans="1:15" ht="12.75">
      <c r="A75" s="16"/>
      <c r="B75" s="14" t="s">
        <v>201</v>
      </c>
      <c r="C75" s="14"/>
      <c r="D75" s="14"/>
      <c r="E75" s="14"/>
      <c r="F75" s="200">
        <v>0</v>
      </c>
      <c r="G75" s="200">
        <v>0</v>
      </c>
      <c r="H75" s="95">
        <v>0</v>
      </c>
      <c r="J75" s="96" t="s">
        <v>282</v>
      </c>
      <c r="K75" s="97"/>
      <c r="L75" s="95">
        <v>0</v>
      </c>
      <c r="M75" s="8"/>
      <c r="N75" s="8"/>
      <c r="O75" s="8"/>
    </row>
    <row r="76" spans="1:15" ht="12.75">
      <c r="A76" s="16"/>
      <c r="B76" s="14" t="s">
        <v>198</v>
      </c>
      <c r="C76" s="14"/>
      <c r="D76" s="14"/>
      <c r="E76" s="14"/>
      <c r="F76" s="200">
        <v>3500705.01</v>
      </c>
      <c r="G76" s="200">
        <v>557722.9900000002</v>
      </c>
      <c r="H76" s="95">
        <v>4058428</v>
      </c>
      <c r="J76" s="96" t="s">
        <v>283</v>
      </c>
      <c r="K76" s="97"/>
      <c r="L76" s="95">
        <v>385</v>
      </c>
      <c r="M76" s="8"/>
      <c r="N76" s="8"/>
      <c r="O76" s="8"/>
    </row>
    <row r="77" spans="1:15" ht="12.75">
      <c r="A77" s="16"/>
      <c r="B77" s="14" t="s">
        <v>197</v>
      </c>
      <c r="C77" s="14"/>
      <c r="D77" s="14"/>
      <c r="E77" s="14"/>
      <c r="F77" s="200">
        <v>0</v>
      </c>
      <c r="G77" s="200">
        <v>0</v>
      </c>
      <c r="H77" s="95">
        <v>0</v>
      </c>
      <c r="J77" s="96" t="s">
        <v>284</v>
      </c>
      <c r="K77" s="97"/>
      <c r="L77" s="95">
        <v>0</v>
      </c>
      <c r="M77" s="8"/>
      <c r="N77" s="8"/>
      <c r="O77" s="8"/>
    </row>
    <row r="78" spans="1:15" ht="12.75">
      <c r="A78" s="16"/>
      <c r="B78" s="14" t="s">
        <v>199</v>
      </c>
      <c r="C78" s="14"/>
      <c r="D78" s="14"/>
      <c r="E78" s="14"/>
      <c r="F78" s="202">
        <v>0</v>
      </c>
      <c r="G78" s="202">
        <v>0</v>
      </c>
      <c r="H78" s="100">
        <v>0</v>
      </c>
      <c r="J78" s="96" t="s">
        <v>285</v>
      </c>
      <c r="K78" s="97"/>
      <c r="L78" s="95">
        <v>0</v>
      </c>
      <c r="M78" s="8"/>
      <c r="N78" s="8"/>
      <c r="O78" s="8"/>
    </row>
    <row r="79" spans="1:15" ht="12.75">
      <c r="A79" s="16"/>
      <c r="B79" s="4" t="s">
        <v>29</v>
      </c>
      <c r="C79" s="14"/>
      <c r="D79" s="14"/>
      <c r="E79" s="14"/>
      <c r="F79" s="203">
        <v>21026570.060000002</v>
      </c>
      <c r="G79" s="203">
        <v>201297.62999999896</v>
      </c>
      <c r="H79" s="204">
        <v>21227867.69</v>
      </c>
      <c r="I79" s="22"/>
      <c r="J79" s="96" t="s">
        <v>286</v>
      </c>
      <c r="K79" s="97"/>
      <c r="L79" s="95">
        <v>-88338.15000000001</v>
      </c>
      <c r="M79" s="8"/>
      <c r="N79" s="8"/>
      <c r="O79" s="8"/>
    </row>
    <row r="80" spans="1:15" ht="12.75">
      <c r="A80" s="16"/>
      <c r="B80" s="4"/>
      <c r="C80" s="14"/>
      <c r="D80" s="14"/>
      <c r="E80" s="14"/>
      <c r="F80" s="200"/>
      <c r="G80" s="200"/>
      <c r="H80" s="95"/>
      <c r="J80" s="98" t="s">
        <v>287</v>
      </c>
      <c r="K80" s="99"/>
      <c r="L80" s="100">
        <v>0</v>
      </c>
      <c r="M80" s="8"/>
      <c r="N80" s="8"/>
      <c r="O80" s="8"/>
    </row>
    <row r="81" spans="1:15" ht="12.75">
      <c r="A81" s="16"/>
      <c r="B81" s="4" t="s">
        <v>48</v>
      </c>
      <c r="C81" s="14"/>
      <c r="D81" s="14"/>
      <c r="E81" s="14"/>
      <c r="F81" s="200"/>
      <c r="G81" s="200"/>
      <c r="H81" s="95"/>
      <c r="J81" s="93" t="s">
        <v>288</v>
      </c>
      <c r="K81" s="17"/>
      <c r="L81" s="101">
        <v>18791726.35</v>
      </c>
      <c r="M81" s="212"/>
      <c r="N81" s="8"/>
      <c r="O81" s="8"/>
    </row>
    <row r="82" spans="1:15" ht="12.75">
      <c r="A82" s="16"/>
      <c r="B82" s="14" t="s">
        <v>49</v>
      </c>
      <c r="C82" s="14"/>
      <c r="D82" s="14"/>
      <c r="E82" s="14"/>
      <c r="F82" s="200">
        <v>16700000</v>
      </c>
      <c r="G82" s="200">
        <v>0</v>
      </c>
      <c r="H82" s="95">
        <v>16700000</v>
      </c>
      <c r="J82" s="102"/>
      <c r="K82" s="103"/>
      <c r="L82" s="104"/>
      <c r="M82" s="8"/>
      <c r="N82" s="8"/>
      <c r="O82" s="8"/>
    </row>
    <row r="83" spans="1:15" ht="12.75">
      <c r="A83" s="16"/>
      <c r="B83" s="14" t="s">
        <v>202</v>
      </c>
      <c r="C83" s="14"/>
      <c r="D83" s="14"/>
      <c r="E83" s="14"/>
      <c r="F83" s="200">
        <v>338413.47</v>
      </c>
      <c r="G83" s="200">
        <v>-17631.209999999963</v>
      </c>
      <c r="H83" s="95">
        <v>320782.26</v>
      </c>
      <c r="J83" s="96"/>
      <c r="K83" s="2"/>
      <c r="L83" s="105"/>
      <c r="M83" s="8"/>
      <c r="N83" s="8"/>
      <c r="O83" s="8"/>
    </row>
    <row r="84" spans="1:15" ht="13.5" thickBot="1">
      <c r="A84" s="16"/>
      <c r="B84" s="14" t="s">
        <v>56</v>
      </c>
      <c r="C84" s="14"/>
      <c r="D84" s="14"/>
      <c r="E84" s="14"/>
      <c r="F84" s="200">
        <v>29751.39</v>
      </c>
      <c r="G84" s="200">
        <v>171070.49</v>
      </c>
      <c r="H84" s="95">
        <v>200821.88</v>
      </c>
      <c r="J84" s="106"/>
      <c r="K84" s="18"/>
      <c r="L84" s="107"/>
      <c r="M84" s="8"/>
      <c r="N84" s="8"/>
      <c r="O84" s="8"/>
    </row>
    <row r="85" spans="1:15" ht="12.75">
      <c r="A85" s="16"/>
      <c r="B85" s="14" t="s">
        <v>203</v>
      </c>
      <c r="C85" s="14"/>
      <c r="D85" s="14"/>
      <c r="E85" s="14"/>
      <c r="F85" s="202">
        <v>223580.78</v>
      </c>
      <c r="G85" s="202">
        <v>17539.290000000008</v>
      </c>
      <c r="H85" s="100">
        <v>241120.07</v>
      </c>
      <c r="J85" s="8"/>
      <c r="K85" s="8"/>
      <c r="L85" s="8"/>
      <c r="M85" s="8"/>
      <c r="N85" s="8"/>
      <c r="O85" s="8"/>
    </row>
    <row r="86" spans="1:15" ht="12.75">
      <c r="A86" s="16"/>
      <c r="B86" s="14"/>
      <c r="C86" s="14"/>
      <c r="D86" s="14"/>
      <c r="E86" s="14"/>
      <c r="F86" s="213">
        <v>17291745.64</v>
      </c>
      <c r="G86" s="181">
        <v>170978.5700000003</v>
      </c>
      <c r="H86" s="204">
        <v>17462724.21</v>
      </c>
      <c r="I86" s="22"/>
      <c r="J86" s="8"/>
      <c r="K86" s="8"/>
      <c r="L86" s="8"/>
      <c r="M86" s="8"/>
      <c r="N86" s="8"/>
      <c r="O86" s="8"/>
    </row>
    <row r="87" spans="1:15" ht="12.75">
      <c r="A87" s="16"/>
      <c r="B87" s="4" t="s">
        <v>50</v>
      </c>
      <c r="C87" s="4"/>
      <c r="D87" s="4"/>
      <c r="E87" s="4"/>
      <c r="F87" s="214"/>
      <c r="G87" s="215"/>
      <c r="H87" s="216"/>
      <c r="J87" s="8"/>
      <c r="K87" s="8"/>
      <c r="L87" s="8"/>
      <c r="M87" s="8"/>
      <c r="N87" s="8"/>
      <c r="O87" s="8"/>
    </row>
    <row r="88" spans="1:15" ht="12.75">
      <c r="A88" s="16"/>
      <c r="B88" s="14"/>
      <c r="C88" s="14"/>
      <c r="D88" s="14"/>
      <c r="E88" s="14"/>
      <c r="F88" s="214"/>
      <c r="G88" s="215"/>
      <c r="H88" s="216"/>
      <c r="J88" s="8"/>
      <c r="K88" s="8"/>
      <c r="L88" s="8"/>
      <c r="M88" s="8"/>
      <c r="N88" s="8"/>
      <c r="O88" s="8"/>
    </row>
    <row r="89" spans="1:15" ht="12.75">
      <c r="A89" s="16"/>
      <c r="B89" s="14" t="s">
        <v>260</v>
      </c>
      <c r="C89" s="14"/>
      <c r="D89" s="14"/>
      <c r="E89" s="14"/>
      <c r="F89" s="217">
        <v>1.3720455693755216</v>
      </c>
      <c r="G89" s="86"/>
      <c r="H89" s="218">
        <v>1.3686921813429664</v>
      </c>
      <c r="J89" s="8"/>
      <c r="K89" s="8"/>
      <c r="L89" s="8"/>
      <c r="M89" s="8"/>
      <c r="N89" s="8"/>
      <c r="O89" s="8"/>
    </row>
    <row r="90" spans="1:15" ht="12.75">
      <c r="A90" s="112"/>
      <c r="B90" s="15" t="s">
        <v>261</v>
      </c>
      <c r="C90" s="15"/>
      <c r="D90" s="15"/>
      <c r="E90" s="15"/>
      <c r="F90" s="219">
        <v>1.3720455693755216</v>
      </c>
      <c r="G90" s="87"/>
      <c r="H90" s="218">
        <v>1.3686921813429664</v>
      </c>
      <c r="J90" s="8"/>
      <c r="K90" s="8"/>
      <c r="L90" s="8"/>
      <c r="M90" s="8"/>
      <c r="N90" s="8"/>
      <c r="O90" s="8"/>
    </row>
    <row r="91" spans="1:14" s="169" customFormat="1" ht="12.75">
      <c r="A91" s="164" t="s">
        <v>13</v>
      </c>
      <c r="B91" s="17"/>
      <c r="C91" s="17" t="s">
        <v>263</v>
      </c>
      <c r="D91" s="17"/>
      <c r="E91" s="17"/>
      <c r="F91" s="17"/>
      <c r="G91" s="17"/>
      <c r="H91" s="168"/>
      <c r="J91" s="8"/>
      <c r="K91" s="8"/>
      <c r="L91" s="8"/>
      <c r="M91" s="8"/>
      <c r="N91" s="8"/>
    </row>
    <row r="92" spans="1:8" s="169" customFormat="1" ht="12" thickBot="1">
      <c r="A92" s="170" t="s">
        <v>14</v>
      </c>
      <c r="B92" s="18"/>
      <c r="C92" s="18"/>
      <c r="D92" s="18"/>
      <c r="E92" s="18"/>
      <c r="F92" s="18"/>
      <c r="G92" s="18"/>
      <c r="H92" s="171"/>
    </row>
    <row r="93" spans="1:10" s="169" customFormat="1" ht="12" thickBot="1">
      <c r="A93" s="2"/>
      <c r="B93" s="2"/>
      <c r="C93" s="2"/>
      <c r="D93" s="2"/>
      <c r="E93" s="2"/>
      <c r="F93" s="2"/>
      <c r="G93" s="2"/>
      <c r="H93" s="2"/>
      <c r="I93" s="209"/>
      <c r="J93" s="210"/>
    </row>
    <row r="94" spans="1:12" s="169" customFormat="1" ht="15.75">
      <c r="A94" s="220"/>
      <c r="B94" s="83" t="s">
        <v>265</v>
      </c>
      <c r="C94" s="59"/>
      <c r="D94" s="59"/>
      <c r="E94" s="59"/>
      <c r="F94" s="60"/>
      <c r="G94" s="2"/>
      <c r="H94" s="88" t="s">
        <v>296</v>
      </c>
      <c r="I94" s="59"/>
      <c r="J94" s="89"/>
      <c r="K94" s="89"/>
      <c r="L94" s="123"/>
    </row>
    <row r="95" spans="1:12" s="169" customFormat="1" ht="12.75">
      <c r="A95" s="127"/>
      <c r="B95" s="14"/>
      <c r="C95" s="15"/>
      <c r="D95" s="15"/>
      <c r="E95" s="14"/>
      <c r="F95" s="61"/>
      <c r="G95" s="2"/>
      <c r="H95" s="221"/>
      <c r="I95" s="222"/>
      <c r="J95" s="222"/>
      <c r="K95" s="222"/>
      <c r="L95" s="92" t="s">
        <v>297</v>
      </c>
    </row>
    <row r="96" spans="1:12" s="169" customFormat="1" ht="12.75">
      <c r="A96" s="127"/>
      <c r="B96" s="14"/>
      <c r="C96" s="223"/>
      <c r="D96" s="223"/>
      <c r="E96" s="359" t="s">
        <v>266</v>
      </c>
      <c r="F96" s="360"/>
      <c r="G96" s="2"/>
      <c r="H96" s="111" t="s">
        <v>302</v>
      </c>
      <c r="I96" s="173"/>
      <c r="J96" s="17"/>
      <c r="K96" s="17"/>
      <c r="L96" s="116">
        <v>0</v>
      </c>
    </row>
    <row r="97" spans="1:12" s="169" customFormat="1" ht="12.75">
      <c r="A97" s="127"/>
      <c r="B97" s="14"/>
      <c r="C97" s="62" t="s">
        <v>156</v>
      </c>
      <c r="D97" s="78" t="s">
        <v>267</v>
      </c>
      <c r="E97" s="340" t="s">
        <v>268</v>
      </c>
      <c r="F97" s="361"/>
      <c r="G97" s="2"/>
      <c r="H97" s="16" t="s">
        <v>303</v>
      </c>
      <c r="I97" s="14"/>
      <c r="J97" s="2"/>
      <c r="K97" s="2"/>
      <c r="L97" s="117">
        <v>21009239.33</v>
      </c>
    </row>
    <row r="98" spans="1:12" s="169" customFormat="1" ht="12.75">
      <c r="A98" s="127"/>
      <c r="B98" s="14" t="s">
        <v>269</v>
      </c>
      <c r="C98" s="224">
        <v>2707653.21</v>
      </c>
      <c r="D98" s="225">
        <v>0.14407207885554604</v>
      </c>
      <c r="E98" s="76">
        <v>-18.85529490683927</v>
      </c>
      <c r="F98" s="63" t="s">
        <v>270</v>
      </c>
      <c r="G98" s="2"/>
      <c r="H98" s="16" t="s">
        <v>304</v>
      </c>
      <c r="I98" s="14"/>
      <c r="J98" s="2"/>
      <c r="K98" s="2"/>
      <c r="L98" s="117">
        <v>0</v>
      </c>
    </row>
    <row r="99" spans="1:12" s="169" customFormat="1" ht="12.75">
      <c r="A99" s="127"/>
      <c r="B99" s="14" t="s">
        <v>271</v>
      </c>
      <c r="C99" s="226">
        <v>0</v>
      </c>
      <c r="D99" s="227">
        <v>0</v>
      </c>
      <c r="E99" s="77">
        <v>0</v>
      </c>
      <c r="F99" s="64" t="s">
        <v>270</v>
      </c>
      <c r="G99" s="2"/>
      <c r="H99" s="16" t="s">
        <v>305</v>
      </c>
      <c r="I99" s="14"/>
      <c r="J99" s="2"/>
      <c r="K99" s="2"/>
      <c r="L99" s="117">
        <v>0</v>
      </c>
    </row>
    <row r="100" spans="1:12" s="169" customFormat="1" ht="12.75">
      <c r="A100" s="127"/>
      <c r="B100" s="14" t="s">
        <v>272</v>
      </c>
      <c r="C100" s="65">
        <v>2707653.21</v>
      </c>
      <c r="D100" s="228">
        <v>0.14407207885554604</v>
      </c>
      <c r="E100" s="66"/>
      <c r="F100" s="63"/>
      <c r="G100" s="2"/>
      <c r="H100" s="16" t="s">
        <v>306</v>
      </c>
      <c r="I100" s="14"/>
      <c r="J100" s="2"/>
      <c r="K100" s="2"/>
      <c r="L100" s="117">
        <v>0</v>
      </c>
    </row>
    <row r="101" spans="1:12" s="169" customFormat="1" ht="12.75">
      <c r="A101" s="127"/>
      <c r="B101" s="14"/>
      <c r="C101" s="67"/>
      <c r="D101" s="68"/>
      <c r="E101" s="359" t="s">
        <v>273</v>
      </c>
      <c r="F101" s="362"/>
      <c r="G101" s="2"/>
      <c r="H101" s="112" t="s">
        <v>298</v>
      </c>
      <c r="I101" s="15"/>
      <c r="J101" s="103"/>
      <c r="K101" s="103"/>
      <c r="L101" s="229">
        <v>1089747.72</v>
      </c>
    </row>
    <row r="102" spans="1:12" s="169" customFormat="1" ht="13.5" thickBot="1">
      <c r="A102" s="127"/>
      <c r="B102" s="14"/>
      <c r="C102" s="62" t="s">
        <v>156</v>
      </c>
      <c r="D102" s="78" t="s">
        <v>267</v>
      </c>
      <c r="E102" s="340" t="s">
        <v>268</v>
      </c>
      <c r="F102" s="341"/>
      <c r="G102" s="2"/>
      <c r="H102" s="110" t="s">
        <v>307</v>
      </c>
      <c r="I102" s="230"/>
      <c r="J102" s="18"/>
      <c r="K102" s="18"/>
      <c r="L102" s="118">
        <v>22098987.049999997</v>
      </c>
    </row>
    <row r="103" spans="1:12" s="169" customFormat="1" ht="12.75">
      <c r="A103" s="127"/>
      <c r="B103" s="79" t="s">
        <v>30</v>
      </c>
      <c r="C103" s="231">
        <v>13980470.72</v>
      </c>
      <c r="D103" s="225">
        <v>0.7438897538911539</v>
      </c>
      <c r="E103" s="114">
        <v>20.72828177204608</v>
      </c>
      <c r="F103" s="69" t="s">
        <v>270</v>
      </c>
      <c r="G103" s="2"/>
      <c r="L103" s="232"/>
    </row>
    <row r="104" spans="1:12" s="169" customFormat="1" ht="13.5" thickBot="1">
      <c r="A104" s="127"/>
      <c r="B104" s="79" t="s">
        <v>158</v>
      </c>
      <c r="C104" s="233">
        <v>1428376.02</v>
      </c>
      <c r="D104" s="234">
        <v>0.07600275464700704</v>
      </c>
      <c r="E104" s="115">
        <v>23.722615085627105</v>
      </c>
      <c r="F104" s="70" t="s">
        <v>270</v>
      </c>
      <c r="G104" s="2"/>
      <c r="H104" s="13"/>
      <c r="I104" s="8"/>
      <c r="L104" s="119"/>
    </row>
    <row r="105" spans="1:12" s="169" customFormat="1" ht="15.75">
      <c r="A105" s="127"/>
      <c r="B105" s="79" t="s">
        <v>256</v>
      </c>
      <c r="C105" s="233">
        <v>677240.18</v>
      </c>
      <c r="D105" s="234">
        <v>0.036035412606293185</v>
      </c>
      <c r="E105" s="115">
        <v>14.08248872652535</v>
      </c>
      <c r="F105" s="70" t="s">
        <v>270</v>
      </c>
      <c r="G105" s="2"/>
      <c r="H105" s="88" t="s">
        <v>299</v>
      </c>
      <c r="I105" s="9"/>
      <c r="J105" s="89"/>
      <c r="K105" s="89"/>
      <c r="L105" s="235"/>
    </row>
    <row r="106" spans="1:12" s="169" customFormat="1" ht="12.75">
      <c r="A106" s="127"/>
      <c r="B106" s="79" t="s">
        <v>274</v>
      </c>
      <c r="C106" s="233">
        <v>0</v>
      </c>
      <c r="D106" s="234">
        <v>0</v>
      </c>
      <c r="E106" s="115">
        <v>0</v>
      </c>
      <c r="F106" s="70" t="s">
        <v>270</v>
      </c>
      <c r="G106" s="2"/>
      <c r="H106" s="221"/>
      <c r="I106" s="222"/>
      <c r="J106" s="222"/>
      <c r="K106" s="222"/>
      <c r="L106" s="120" t="s">
        <v>297</v>
      </c>
    </row>
    <row r="107" spans="1:13" s="169" customFormat="1" ht="12.75">
      <c r="A107" s="127"/>
      <c r="B107" s="2"/>
      <c r="C107" s="236"/>
      <c r="D107" s="236"/>
      <c r="E107" s="237"/>
      <c r="F107" s="125"/>
      <c r="G107" s="2"/>
      <c r="H107" s="113" t="s">
        <v>300</v>
      </c>
      <c r="I107" s="126"/>
      <c r="J107" s="17"/>
      <c r="K107" s="17"/>
      <c r="L107" s="116">
        <v>16086086.92</v>
      </c>
      <c r="M107" s="238"/>
    </row>
    <row r="108" spans="1:12" s="169" customFormat="1" ht="12.75">
      <c r="A108" s="127"/>
      <c r="B108" s="80" t="s">
        <v>275</v>
      </c>
      <c r="C108" s="65">
        <v>16086086.92</v>
      </c>
      <c r="D108" s="228">
        <v>0.855927921144454</v>
      </c>
      <c r="E108" s="14"/>
      <c r="F108" s="61"/>
      <c r="G108" s="2"/>
      <c r="H108" s="16" t="s">
        <v>301</v>
      </c>
      <c r="I108" s="1"/>
      <c r="J108" s="2"/>
      <c r="K108" s="2"/>
      <c r="L108" s="117">
        <v>3117894.69</v>
      </c>
    </row>
    <row r="109" spans="1:12" s="169" customFormat="1" ht="12.75">
      <c r="A109" s="127"/>
      <c r="B109" s="81" t="s">
        <v>38</v>
      </c>
      <c r="C109" s="239">
        <v>18793740.13</v>
      </c>
      <c r="D109" s="71">
        <v>1</v>
      </c>
      <c r="E109" s="74"/>
      <c r="F109" s="75"/>
      <c r="G109" s="2"/>
      <c r="H109" s="132" t="s">
        <v>322</v>
      </c>
      <c r="I109" s="3"/>
      <c r="J109" s="103"/>
      <c r="K109" s="103"/>
      <c r="L109" s="229">
        <v>189366.01</v>
      </c>
    </row>
    <row r="110" spans="1:12" s="169" customFormat="1" ht="13.5" thickBot="1">
      <c r="A110" s="127"/>
      <c r="B110" s="82"/>
      <c r="C110" s="82"/>
      <c r="D110" s="82"/>
      <c r="E110" s="82"/>
      <c r="F110" s="84"/>
      <c r="G110" s="2"/>
      <c r="H110" s="110" t="s">
        <v>41</v>
      </c>
      <c r="I110" s="12"/>
      <c r="J110" s="18"/>
      <c r="K110" s="18"/>
      <c r="L110" s="118">
        <v>19393347.62</v>
      </c>
    </row>
    <row r="111" spans="1:7" s="169" customFormat="1" ht="12.75">
      <c r="A111" s="164"/>
      <c r="B111" s="85" t="s">
        <v>13</v>
      </c>
      <c r="C111" s="240" t="s">
        <v>276</v>
      </c>
      <c r="D111" s="241"/>
      <c r="E111" s="241"/>
      <c r="F111" s="242"/>
      <c r="G111" s="2"/>
    </row>
    <row r="112" spans="1:8" s="169" customFormat="1" ht="12" thickBot="1">
      <c r="A112" s="170"/>
      <c r="B112" s="72"/>
      <c r="C112" s="72"/>
      <c r="D112" s="72"/>
      <c r="E112" s="72"/>
      <c r="F112" s="73"/>
      <c r="G112" s="2"/>
      <c r="H112" s="2"/>
    </row>
    <row r="113" spans="1:14" ht="12.75" customHeight="1" thickBot="1">
      <c r="A113" s="14"/>
      <c r="B113" s="14"/>
      <c r="C113" s="14"/>
      <c r="D113" s="14"/>
      <c r="E113" s="14"/>
      <c r="F113" s="14"/>
      <c r="G113" s="14"/>
      <c r="H113" s="14"/>
      <c r="I113" s="14"/>
      <c r="J113" s="169"/>
      <c r="K113" s="169"/>
      <c r="L113" s="169"/>
      <c r="M113" s="169"/>
      <c r="N113" s="169"/>
    </row>
    <row r="114" spans="1:15" ht="15.75">
      <c r="A114" s="88" t="s">
        <v>209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60"/>
      <c r="L114" s="14"/>
      <c r="M114" s="14"/>
      <c r="O114" s="8"/>
    </row>
    <row r="115" spans="1:15" ht="6.75" customHeight="1">
      <c r="A115" s="16"/>
      <c r="B115" s="14"/>
      <c r="C115" s="14"/>
      <c r="D115" s="14"/>
      <c r="E115" s="14"/>
      <c r="F115" s="14"/>
      <c r="G115" s="14"/>
      <c r="H115" s="14"/>
      <c r="I115" s="14"/>
      <c r="J115" s="14"/>
      <c r="K115" s="61"/>
      <c r="L115" s="8"/>
      <c r="M115" s="8"/>
      <c r="N115" s="8"/>
      <c r="O115" s="8"/>
    </row>
    <row r="116" spans="1:15" s="172" customFormat="1" ht="12.75">
      <c r="A116" s="90"/>
      <c r="B116" s="7"/>
      <c r="C116" s="7"/>
      <c r="D116" s="7"/>
      <c r="E116" s="243"/>
      <c r="F116" s="339" t="s">
        <v>34</v>
      </c>
      <c r="G116" s="339"/>
      <c r="H116" s="336" t="s">
        <v>16</v>
      </c>
      <c r="I116" s="337"/>
      <c r="J116" s="336" t="s">
        <v>37</v>
      </c>
      <c r="K116" s="338"/>
      <c r="L116" s="8"/>
      <c r="M116" s="8"/>
      <c r="N116" s="8"/>
      <c r="O116" s="8"/>
    </row>
    <row r="117" spans="1:15" s="172" customFormat="1" ht="12.75">
      <c r="A117" s="90"/>
      <c r="B117" s="7"/>
      <c r="C117" s="7"/>
      <c r="D117" s="7"/>
      <c r="E117" s="243"/>
      <c r="F117" s="133" t="s">
        <v>35</v>
      </c>
      <c r="G117" s="133" t="s">
        <v>36</v>
      </c>
      <c r="H117" s="244" t="s">
        <v>35</v>
      </c>
      <c r="I117" s="245" t="s">
        <v>36</v>
      </c>
      <c r="J117" s="133" t="s">
        <v>35</v>
      </c>
      <c r="K117" s="246" t="s">
        <v>36</v>
      </c>
      <c r="L117" s="122"/>
      <c r="M117" s="8"/>
      <c r="N117" s="8"/>
      <c r="O117" s="8"/>
    </row>
    <row r="118" spans="1:15" ht="12.75">
      <c r="A118" s="16"/>
      <c r="B118" s="14" t="s">
        <v>30</v>
      </c>
      <c r="C118" s="14"/>
      <c r="D118" s="14"/>
      <c r="E118" s="14"/>
      <c r="F118" s="247">
        <v>1362</v>
      </c>
      <c r="G118" s="248">
        <v>1364</v>
      </c>
      <c r="H118" s="249">
        <v>13856719.57</v>
      </c>
      <c r="I118" s="249">
        <v>13980470.72</v>
      </c>
      <c r="J118" s="250">
        <v>0.723487491574616</v>
      </c>
      <c r="K118" s="251">
        <v>0.7438897538911539</v>
      </c>
      <c r="L118" s="252"/>
      <c r="M118" s="8"/>
      <c r="N118" s="8"/>
      <c r="O118" s="8"/>
    </row>
    <row r="119" spans="1:15" ht="12.75">
      <c r="A119" s="16"/>
      <c r="B119" s="14" t="s">
        <v>257</v>
      </c>
      <c r="C119" s="14"/>
      <c r="D119" s="14"/>
      <c r="E119" s="14"/>
      <c r="F119" s="248">
        <v>5</v>
      </c>
      <c r="G119" s="248">
        <v>0</v>
      </c>
      <c r="H119" s="249">
        <v>50747.57</v>
      </c>
      <c r="I119" s="249">
        <v>0</v>
      </c>
      <c r="J119" s="250">
        <v>0.0026496337706289627</v>
      </c>
      <c r="K119" s="251">
        <v>0</v>
      </c>
      <c r="L119" s="8"/>
      <c r="M119" s="8"/>
      <c r="N119" s="8"/>
      <c r="O119" s="8"/>
    </row>
    <row r="120" spans="1:15" ht="12.75">
      <c r="A120" s="16"/>
      <c r="B120" s="14" t="s">
        <v>158</v>
      </c>
      <c r="C120" s="14"/>
      <c r="D120" s="14"/>
      <c r="E120" s="14"/>
      <c r="F120" s="248">
        <v>147</v>
      </c>
      <c r="G120" s="248">
        <v>139</v>
      </c>
      <c r="H120" s="249">
        <v>1580441.88</v>
      </c>
      <c r="I120" s="249">
        <v>1428376.02</v>
      </c>
      <c r="J120" s="250">
        <v>0.08251808269369994</v>
      </c>
      <c r="K120" s="251">
        <v>0.07600275464700704</v>
      </c>
      <c r="L120" s="8"/>
      <c r="M120" s="8"/>
      <c r="N120" s="8"/>
      <c r="O120" s="8"/>
    </row>
    <row r="121" spans="1:15" ht="12.75">
      <c r="A121" s="16"/>
      <c r="B121" s="14" t="s">
        <v>157</v>
      </c>
      <c r="C121" s="14"/>
      <c r="D121" s="14"/>
      <c r="E121" s="14"/>
      <c r="F121" s="248">
        <v>284</v>
      </c>
      <c r="G121" s="248">
        <v>265</v>
      </c>
      <c r="H121" s="249">
        <v>2940665.6</v>
      </c>
      <c r="I121" s="249">
        <v>2707653.21</v>
      </c>
      <c r="J121" s="250">
        <v>0.15353812767560854</v>
      </c>
      <c r="K121" s="251">
        <v>0.14407207885554604</v>
      </c>
      <c r="L121" s="8"/>
      <c r="M121" s="253"/>
      <c r="N121" s="8"/>
      <c r="O121" s="8"/>
    </row>
    <row r="122" spans="1:15" ht="12.75">
      <c r="A122" s="16"/>
      <c r="B122" s="14" t="s">
        <v>256</v>
      </c>
      <c r="C122" s="14"/>
      <c r="D122" s="14"/>
      <c r="E122" s="14"/>
      <c r="F122" s="248">
        <v>58</v>
      </c>
      <c r="G122" s="248">
        <v>60</v>
      </c>
      <c r="H122" s="249">
        <v>724098.69</v>
      </c>
      <c r="I122" s="249">
        <v>677240.18</v>
      </c>
      <c r="J122" s="250">
        <v>0.03780666428544642</v>
      </c>
      <c r="K122" s="251">
        <v>0.036035412606293185</v>
      </c>
      <c r="L122" s="8"/>
      <c r="M122" s="8"/>
      <c r="N122" s="8"/>
      <c r="O122" s="8"/>
    </row>
    <row r="123" spans="1:15" ht="12.75">
      <c r="A123" s="16"/>
      <c r="B123" s="14" t="s">
        <v>32</v>
      </c>
      <c r="C123" s="14"/>
      <c r="D123" s="14"/>
      <c r="E123" s="14"/>
      <c r="F123" s="248">
        <v>0</v>
      </c>
      <c r="G123" s="248">
        <v>0</v>
      </c>
      <c r="H123" s="249">
        <v>0</v>
      </c>
      <c r="I123" s="249">
        <v>0</v>
      </c>
      <c r="J123" s="250">
        <v>0</v>
      </c>
      <c r="K123" s="251">
        <v>0</v>
      </c>
      <c r="L123" s="8"/>
      <c r="M123" s="8"/>
      <c r="N123" s="8"/>
      <c r="O123" s="8"/>
    </row>
    <row r="124" spans="1:15" ht="12.75">
      <c r="A124" s="16"/>
      <c r="B124" s="14" t="s">
        <v>33</v>
      </c>
      <c r="C124" s="14"/>
      <c r="D124" s="14"/>
      <c r="E124" s="14"/>
      <c r="F124" s="254">
        <v>0</v>
      </c>
      <c r="G124" s="254">
        <v>0</v>
      </c>
      <c r="H124" s="255">
        <v>0</v>
      </c>
      <c r="I124" s="255">
        <v>0</v>
      </c>
      <c r="J124" s="256">
        <v>0</v>
      </c>
      <c r="K124" s="257">
        <v>0</v>
      </c>
      <c r="L124" s="8"/>
      <c r="M124" s="8"/>
      <c r="N124" s="8"/>
      <c r="O124" s="8"/>
    </row>
    <row r="125" spans="1:15" ht="12.75">
      <c r="A125" s="112"/>
      <c r="B125" s="5" t="s">
        <v>38</v>
      </c>
      <c r="C125" s="15"/>
      <c r="D125" s="15"/>
      <c r="E125" s="196"/>
      <c r="F125" s="258">
        <v>1856</v>
      </c>
      <c r="G125" s="258">
        <v>1828</v>
      </c>
      <c r="H125" s="45">
        <v>19152673.310000002</v>
      </c>
      <c r="I125" s="45">
        <v>18793740.13</v>
      </c>
      <c r="J125" s="259">
        <v>1</v>
      </c>
      <c r="K125" s="260">
        <v>1.0000000000000002</v>
      </c>
      <c r="L125" s="8"/>
      <c r="M125" s="8"/>
      <c r="N125" s="8"/>
      <c r="O125" s="8"/>
    </row>
    <row r="126" spans="1:15" s="169" customFormat="1" ht="12.75">
      <c r="A126" s="164" t="s">
        <v>13</v>
      </c>
      <c r="B126" s="17"/>
      <c r="C126" s="17" t="s">
        <v>258</v>
      </c>
      <c r="D126" s="17"/>
      <c r="E126" s="17"/>
      <c r="F126" s="17"/>
      <c r="G126" s="17"/>
      <c r="H126" s="17"/>
      <c r="I126" s="17"/>
      <c r="J126" s="261"/>
      <c r="K126" s="262"/>
      <c r="L126" s="8"/>
      <c r="M126" s="8"/>
      <c r="N126" s="8"/>
      <c r="O126" s="8"/>
    </row>
    <row r="127" spans="1:15" s="169" customFormat="1" ht="13.5" thickBot="1">
      <c r="A127" s="170" t="s">
        <v>14</v>
      </c>
      <c r="B127" s="18"/>
      <c r="C127" s="18"/>
      <c r="D127" s="18"/>
      <c r="E127" s="18"/>
      <c r="F127" s="18"/>
      <c r="G127" s="18"/>
      <c r="H127" s="18"/>
      <c r="I127" s="18"/>
      <c r="J127" s="263"/>
      <c r="K127" s="264"/>
      <c r="L127" s="8"/>
      <c r="M127" s="8"/>
      <c r="N127" s="8"/>
      <c r="O127" s="8"/>
    </row>
    <row r="128" spans="1:15" s="169" customFormat="1" ht="13.5" thickBot="1">
      <c r="A128" s="18"/>
      <c r="B128" s="18"/>
      <c r="C128" s="2"/>
      <c r="D128" s="2"/>
      <c r="E128" s="2"/>
      <c r="F128" s="2"/>
      <c r="G128" s="2"/>
      <c r="H128" s="2"/>
      <c r="I128" s="2"/>
      <c r="J128" s="265"/>
      <c r="K128" s="265"/>
      <c r="L128" s="8"/>
      <c r="M128" s="8"/>
      <c r="N128" s="8"/>
      <c r="O128" s="8"/>
    </row>
    <row r="129" spans="1:15" s="169" customFormat="1" ht="15.75">
      <c r="A129" s="88" t="s">
        <v>308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7"/>
      <c r="L129" s="8"/>
      <c r="M129" s="8"/>
      <c r="N129" s="8"/>
      <c r="O129" s="8"/>
    </row>
    <row r="130" spans="1:15" s="169" customFormat="1" ht="6" customHeight="1">
      <c r="A130" s="129"/>
      <c r="B130" s="121"/>
      <c r="C130" s="121"/>
      <c r="D130" s="121"/>
      <c r="E130" s="121"/>
      <c r="F130" s="121"/>
      <c r="G130" s="121"/>
      <c r="H130" s="121"/>
      <c r="I130" s="121"/>
      <c r="J130" s="121"/>
      <c r="K130" s="268"/>
      <c r="L130" s="8"/>
      <c r="M130" s="8"/>
      <c r="N130" s="8"/>
      <c r="O130" s="8"/>
    </row>
    <row r="131" spans="1:14" ht="12.75" customHeight="1">
      <c r="A131" s="90"/>
      <c r="B131" s="7"/>
      <c r="C131" s="7"/>
      <c r="D131" s="7"/>
      <c r="E131" s="243"/>
      <c r="F131" s="339" t="s">
        <v>34</v>
      </c>
      <c r="G131" s="339"/>
      <c r="H131" s="336" t="s">
        <v>16</v>
      </c>
      <c r="I131" s="337"/>
      <c r="J131" s="336" t="s">
        <v>37</v>
      </c>
      <c r="K131" s="338"/>
      <c r="L131" s="8"/>
      <c r="M131" s="8"/>
      <c r="N131" s="8"/>
    </row>
    <row r="132" spans="1:15" ht="12.75">
      <c r="A132" s="90"/>
      <c r="B132" s="7"/>
      <c r="C132" s="7"/>
      <c r="D132" s="7"/>
      <c r="E132" s="243"/>
      <c r="F132" s="133" t="s">
        <v>35</v>
      </c>
      <c r="G132" s="133" t="s">
        <v>36</v>
      </c>
      <c r="H132" s="244" t="s">
        <v>35</v>
      </c>
      <c r="I132" s="245" t="s">
        <v>36</v>
      </c>
      <c r="J132" s="133" t="s">
        <v>35</v>
      </c>
      <c r="K132" s="246" t="s">
        <v>36</v>
      </c>
      <c r="L132" s="14"/>
      <c r="M132" s="14"/>
      <c r="O132" s="8"/>
    </row>
    <row r="133" spans="1:15" ht="12.75">
      <c r="A133" s="129"/>
      <c r="B133" s="121" t="s">
        <v>309</v>
      </c>
      <c r="C133" s="121"/>
      <c r="D133" s="121"/>
      <c r="E133" s="121"/>
      <c r="F133" s="269">
        <v>301</v>
      </c>
      <c r="G133" s="269">
        <v>295</v>
      </c>
      <c r="H133" s="249">
        <v>2775104.08</v>
      </c>
      <c r="I133" s="249">
        <v>2681922.46</v>
      </c>
      <c r="J133" s="270">
        <v>0.14489382422406077</v>
      </c>
      <c r="K133" s="270">
        <v>0.14270296606469038</v>
      </c>
      <c r="L133" s="8"/>
      <c r="M133" s="8"/>
      <c r="N133" s="8"/>
      <c r="O133" s="8"/>
    </row>
    <row r="134" spans="1:15" s="172" customFormat="1" ht="12.75">
      <c r="A134" s="129"/>
      <c r="B134" s="121" t="s">
        <v>158</v>
      </c>
      <c r="C134" s="121"/>
      <c r="D134" s="121"/>
      <c r="E134" s="121"/>
      <c r="F134" s="269">
        <v>352</v>
      </c>
      <c r="G134" s="269">
        <v>345</v>
      </c>
      <c r="H134" s="249">
        <v>3541674.0999999996</v>
      </c>
      <c r="I134" s="249">
        <v>3479218.7600000002</v>
      </c>
      <c r="J134" s="270">
        <v>0.1849180029688503</v>
      </c>
      <c r="K134" s="270">
        <v>0.18512646955494536</v>
      </c>
      <c r="L134" s="8"/>
      <c r="M134" s="8"/>
      <c r="N134" s="8"/>
      <c r="O134" s="8"/>
    </row>
    <row r="135" spans="1:15" s="172" customFormat="1" ht="12.75">
      <c r="A135" s="129"/>
      <c r="B135" s="121" t="s">
        <v>310</v>
      </c>
      <c r="C135" s="121"/>
      <c r="D135" s="121"/>
      <c r="E135" s="121"/>
      <c r="F135" s="269">
        <v>1203</v>
      </c>
      <c r="G135" s="269">
        <v>1188</v>
      </c>
      <c r="H135" s="249">
        <v>12835895.129999999</v>
      </c>
      <c r="I135" s="249">
        <v>12632598.91</v>
      </c>
      <c r="J135" s="270">
        <v>0.670188172807089</v>
      </c>
      <c r="K135" s="270">
        <v>0.6721705643803642</v>
      </c>
      <c r="L135" s="8"/>
      <c r="M135" s="8"/>
      <c r="N135" s="8"/>
      <c r="O135" s="8"/>
    </row>
    <row r="136" spans="1:15" ht="12.75">
      <c r="A136" s="129"/>
      <c r="B136" s="121"/>
      <c r="C136" s="121"/>
      <c r="D136" s="121"/>
      <c r="E136" s="121"/>
      <c r="F136" s="271"/>
      <c r="G136" s="271"/>
      <c r="H136" s="272"/>
      <c r="I136" s="272"/>
      <c r="J136" s="273"/>
      <c r="K136" s="273"/>
      <c r="L136" s="8"/>
      <c r="M136" s="8"/>
      <c r="N136" s="8"/>
      <c r="O136" s="8"/>
    </row>
    <row r="137" spans="1:15" ht="12.75">
      <c r="A137" s="132"/>
      <c r="B137" s="5" t="s">
        <v>38</v>
      </c>
      <c r="C137" s="274"/>
      <c r="D137" s="274"/>
      <c r="E137" s="275"/>
      <c r="F137" s="258">
        <v>1856</v>
      </c>
      <c r="G137" s="258">
        <v>1828</v>
      </c>
      <c r="H137" s="45">
        <v>19152673.31</v>
      </c>
      <c r="I137" s="45">
        <v>18793740.130000003</v>
      </c>
      <c r="J137" s="259">
        <v>1</v>
      </c>
      <c r="K137" s="260">
        <v>0.9999999999999999</v>
      </c>
      <c r="L137" s="8"/>
      <c r="M137" s="8"/>
      <c r="N137" s="8"/>
      <c r="O137" s="8"/>
    </row>
    <row r="138" spans="1:15" ht="12.75">
      <c r="A138" s="164" t="s">
        <v>13</v>
      </c>
      <c r="B138" s="17"/>
      <c r="C138" s="276"/>
      <c r="D138" s="17"/>
      <c r="E138" s="17"/>
      <c r="F138" s="17"/>
      <c r="G138" s="17"/>
      <c r="H138" s="17"/>
      <c r="I138" s="17"/>
      <c r="J138" s="261"/>
      <c r="K138" s="262"/>
      <c r="L138" s="8"/>
      <c r="M138" s="8"/>
      <c r="N138" s="8"/>
      <c r="O138" s="8"/>
    </row>
    <row r="139" spans="1:15" ht="13.5" thickBot="1">
      <c r="A139" s="170" t="s">
        <v>14</v>
      </c>
      <c r="B139" s="18"/>
      <c r="C139" s="18"/>
      <c r="D139" s="18"/>
      <c r="E139" s="18"/>
      <c r="F139" s="18"/>
      <c r="G139" s="18"/>
      <c r="H139" s="18"/>
      <c r="I139" s="18"/>
      <c r="J139" s="263"/>
      <c r="K139" s="264"/>
      <c r="L139" s="8"/>
      <c r="M139" s="8"/>
      <c r="N139" s="8"/>
      <c r="O139" s="8"/>
    </row>
    <row r="140" spans="1:15" ht="13.5" thickBot="1">
      <c r="A140" s="277"/>
      <c r="B140" s="277"/>
      <c r="C140" s="14"/>
      <c r="D140" s="14"/>
      <c r="E140" s="14"/>
      <c r="F140" s="14"/>
      <c r="G140" s="14"/>
      <c r="H140" s="14"/>
      <c r="I140" s="14"/>
      <c r="L140" s="8"/>
      <c r="M140" s="8"/>
      <c r="N140" s="8"/>
      <c r="O140" s="8"/>
    </row>
    <row r="141" spans="1:15" ht="15.75">
      <c r="A141" s="88" t="s">
        <v>80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60"/>
      <c r="L141" s="8"/>
      <c r="M141" s="8"/>
      <c r="N141" s="8"/>
      <c r="O141" s="8"/>
    </row>
    <row r="142" spans="1:15" ht="6" customHeight="1">
      <c r="A142" s="16"/>
      <c r="B142" s="14"/>
      <c r="C142" s="14"/>
      <c r="D142" s="14"/>
      <c r="E142" s="14"/>
      <c r="F142" s="14"/>
      <c r="G142" s="14"/>
      <c r="H142" s="14"/>
      <c r="I142" s="14"/>
      <c r="J142" s="14"/>
      <c r="K142" s="61"/>
      <c r="L142" s="8"/>
      <c r="M142" s="8"/>
      <c r="N142" s="8"/>
      <c r="O142" s="8"/>
    </row>
    <row r="143" spans="1:15" ht="12.75">
      <c r="A143" s="90"/>
      <c r="B143" s="7"/>
      <c r="C143" s="7"/>
      <c r="D143" s="7"/>
      <c r="E143" s="243"/>
      <c r="F143" s="339" t="s">
        <v>34</v>
      </c>
      <c r="G143" s="339"/>
      <c r="H143" s="336" t="s">
        <v>16</v>
      </c>
      <c r="I143" s="337"/>
      <c r="J143" s="336" t="s">
        <v>37</v>
      </c>
      <c r="K143" s="338"/>
      <c r="L143" s="8"/>
      <c r="M143" s="8"/>
      <c r="N143" s="8"/>
      <c r="O143" s="8"/>
    </row>
    <row r="144" spans="1:15" ht="12.75">
      <c r="A144" s="90"/>
      <c r="B144" s="7"/>
      <c r="C144" s="7"/>
      <c r="D144" s="7"/>
      <c r="E144" s="243"/>
      <c r="F144" s="133" t="s">
        <v>35</v>
      </c>
      <c r="G144" s="133" t="s">
        <v>36</v>
      </c>
      <c r="H144" s="278" t="s">
        <v>35</v>
      </c>
      <c r="I144" s="279" t="s">
        <v>36</v>
      </c>
      <c r="J144" s="133" t="s">
        <v>35</v>
      </c>
      <c r="K144" s="246" t="s">
        <v>36</v>
      </c>
      <c r="L144" s="8"/>
      <c r="M144" s="8"/>
      <c r="N144" s="8"/>
      <c r="O144" s="8"/>
    </row>
    <row r="145" spans="1:15" ht="12.75">
      <c r="A145" s="16"/>
      <c r="B145" s="14" t="s">
        <v>31</v>
      </c>
      <c r="C145" s="14"/>
      <c r="D145" s="14"/>
      <c r="E145" s="14"/>
      <c r="F145" s="247">
        <v>1311</v>
      </c>
      <c r="G145" s="248">
        <v>1315</v>
      </c>
      <c r="H145" s="249">
        <v>13209048.79</v>
      </c>
      <c r="I145" s="249">
        <v>13220960.52</v>
      </c>
      <c r="J145" s="250">
        <v>0.8556792715686856</v>
      </c>
      <c r="K145" s="251">
        <v>0.8581231817288424</v>
      </c>
      <c r="L145" s="8"/>
      <c r="M145" s="8"/>
      <c r="N145" s="8"/>
      <c r="O145" s="8"/>
    </row>
    <row r="146" spans="1:15" s="169" customFormat="1" ht="12.75">
      <c r="A146" s="16"/>
      <c r="B146" s="14" t="s">
        <v>206</v>
      </c>
      <c r="C146" s="14"/>
      <c r="D146" s="14"/>
      <c r="E146" s="14"/>
      <c r="F146" s="248">
        <v>147</v>
      </c>
      <c r="G146" s="248">
        <v>109</v>
      </c>
      <c r="H146" s="249">
        <v>1654650.14</v>
      </c>
      <c r="I146" s="249">
        <v>1235652.38</v>
      </c>
      <c r="J146" s="250">
        <v>0.10718787166325727</v>
      </c>
      <c r="K146" s="251">
        <v>0.08020158219460567</v>
      </c>
      <c r="L146" s="8"/>
      <c r="M146" s="8"/>
      <c r="N146" s="8"/>
      <c r="O146" s="8"/>
    </row>
    <row r="147" spans="1:15" s="169" customFormat="1" ht="12.75">
      <c r="A147" s="16"/>
      <c r="B147" s="14" t="s">
        <v>87</v>
      </c>
      <c r="C147" s="14"/>
      <c r="D147" s="14"/>
      <c r="E147" s="14"/>
      <c r="F147" s="248">
        <v>26</v>
      </c>
      <c r="G147" s="248">
        <v>34</v>
      </c>
      <c r="H147" s="249">
        <v>243229.84</v>
      </c>
      <c r="I147" s="249">
        <v>325745.46</v>
      </c>
      <c r="J147" s="250">
        <v>0.01575637546834801</v>
      </c>
      <c r="K147" s="251">
        <v>0.02114292151058669</v>
      </c>
      <c r="L147" s="8"/>
      <c r="M147" s="8"/>
      <c r="N147" s="8"/>
      <c r="O147" s="8"/>
    </row>
    <row r="148" spans="1:15" ht="12.75">
      <c r="A148" s="16"/>
      <c r="B148" s="14" t="s">
        <v>88</v>
      </c>
      <c r="C148" s="14"/>
      <c r="D148" s="14"/>
      <c r="E148" s="14"/>
      <c r="F148" s="248">
        <v>15</v>
      </c>
      <c r="G148" s="248">
        <v>24</v>
      </c>
      <c r="H148" s="249">
        <v>204793.18</v>
      </c>
      <c r="I148" s="249">
        <v>323344.97</v>
      </c>
      <c r="J148" s="250">
        <v>0.013266457098508055</v>
      </c>
      <c r="K148" s="251">
        <v>0.020987114667854485</v>
      </c>
      <c r="L148" s="8"/>
      <c r="M148" s="8"/>
      <c r="N148" s="8"/>
      <c r="O148" s="8"/>
    </row>
    <row r="149" spans="1:15" ht="12.75">
      <c r="A149" s="16"/>
      <c r="B149" s="14" t="s">
        <v>89</v>
      </c>
      <c r="C149" s="14"/>
      <c r="D149" s="14"/>
      <c r="E149" s="14"/>
      <c r="F149" s="248">
        <v>7</v>
      </c>
      <c r="G149" s="248">
        <v>12</v>
      </c>
      <c r="H149" s="249">
        <v>53410.51</v>
      </c>
      <c r="I149" s="249">
        <v>173171.77</v>
      </c>
      <c r="J149" s="250">
        <v>0.003459921075127773</v>
      </c>
      <c r="K149" s="251">
        <v>0.011239932986201467</v>
      </c>
      <c r="L149" s="8"/>
      <c r="M149" s="8"/>
      <c r="N149" s="8"/>
      <c r="O149" s="8"/>
    </row>
    <row r="150" spans="1:15" ht="12.75">
      <c r="A150" s="16"/>
      <c r="B150" s="14" t="s">
        <v>91</v>
      </c>
      <c r="C150" s="14"/>
      <c r="D150" s="14"/>
      <c r="E150" s="14"/>
      <c r="F150" s="248">
        <v>7</v>
      </c>
      <c r="G150" s="248">
        <v>8</v>
      </c>
      <c r="H150" s="249">
        <v>71783.25</v>
      </c>
      <c r="I150" s="249">
        <v>105919.41</v>
      </c>
      <c r="J150" s="250">
        <v>0.0046501031260732335</v>
      </c>
      <c r="K150" s="251">
        <v>0.0068748334115774044</v>
      </c>
      <c r="L150" s="8"/>
      <c r="M150" s="8"/>
      <c r="N150" s="8"/>
      <c r="O150" s="8"/>
    </row>
    <row r="151" spans="1:15" ht="12.75" customHeight="1">
      <c r="A151" s="16"/>
      <c r="B151" s="14" t="s">
        <v>90</v>
      </c>
      <c r="C151" s="14"/>
      <c r="D151" s="14"/>
      <c r="E151" s="14"/>
      <c r="F151" s="248">
        <v>0</v>
      </c>
      <c r="G151" s="248">
        <v>2</v>
      </c>
      <c r="H151" s="249">
        <v>0</v>
      </c>
      <c r="I151" s="249">
        <v>16253.72</v>
      </c>
      <c r="J151" s="250">
        <v>0</v>
      </c>
      <c r="K151" s="251">
        <v>0.0010549682755825762</v>
      </c>
      <c r="L151" s="8"/>
      <c r="M151" s="8"/>
      <c r="N151" s="8"/>
      <c r="O151" s="8"/>
    </row>
    <row r="152" spans="1:15" ht="12.75">
      <c r="A152" s="16"/>
      <c r="B152" s="14" t="s">
        <v>92</v>
      </c>
      <c r="C152" s="14"/>
      <c r="D152" s="14"/>
      <c r="E152" s="14"/>
      <c r="F152" s="248">
        <v>0</v>
      </c>
      <c r="G152" s="248">
        <v>1</v>
      </c>
      <c r="H152" s="249">
        <v>0</v>
      </c>
      <c r="I152" s="249">
        <v>5784.73</v>
      </c>
      <c r="J152" s="250">
        <v>0</v>
      </c>
      <c r="K152" s="251">
        <v>0.0003754652247492141</v>
      </c>
      <c r="L152" s="8"/>
      <c r="M152" s="8"/>
      <c r="N152" s="8"/>
      <c r="O152" s="8"/>
    </row>
    <row r="153" spans="1:15" ht="12.75">
      <c r="A153" s="16"/>
      <c r="B153" s="14" t="s">
        <v>93</v>
      </c>
      <c r="C153" s="14"/>
      <c r="D153" s="14"/>
      <c r="E153" s="14"/>
      <c r="F153" s="248">
        <v>0</v>
      </c>
      <c r="G153" s="248">
        <v>0</v>
      </c>
      <c r="H153" s="249">
        <v>0</v>
      </c>
      <c r="I153" s="249">
        <v>0</v>
      </c>
      <c r="J153" s="250">
        <v>0</v>
      </c>
      <c r="K153" s="251">
        <v>0</v>
      </c>
      <c r="L153" s="8"/>
      <c r="M153" s="8"/>
      <c r="N153" s="8"/>
      <c r="O153" s="8"/>
    </row>
    <row r="154" spans="1:15" ht="12.75">
      <c r="A154" s="16"/>
      <c r="B154" s="14" t="s">
        <v>207</v>
      </c>
      <c r="C154" s="14"/>
      <c r="D154" s="14"/>
      <c r="E154" s="14"/>
      <c r="F154" s="248">
        <v>0</v>
      </c>
      <c r="G154" s="248">
        <v>0</v>
      </c>
      <c r="H154" s="249">
        <v>0</v>
      </c>
      <c r="I154" s="249">
        <v>0</v>
      </c>
      <c r="J154" s="250">
        <v>0</v>
      </c>
      <c r="K154" s="251">
        <v>0</v>
      </c>
      <c r="L154" s="8"/>
      <c r="M154" s="8"/>
      <c r="N154" s="8"/>
      <c r="O154" s="8"/>
    </row>
    <row r="155" spans="1:15" ht="12.75">
      <c r="A155" s="16"/>
      <c r="B155" s="14" t="s">
        <v>208</v>
      </c>
      <c r="C155" s="14"/>
      <c r="D155" s="14"/>
      <c r="E155" s="14"/>
      <c r="F155" s="254">
        <v>0</v>
      </c>
      <c r="G155" s="254">
        <v>0</v>
      </c>
      <c r="H155" s="255">
        <v>0</v>
      </c>
      <c r="I155" s="255">
        <v>0</v>
      </c>
      <c r="J155" s="256">
        <v>0</v>
      </c>
      <c r="K155" s="257">
        <v>0</v>
      </c>
      <c r="L155" s="8"/>
      <c r="M155" s="8"/>
      <c r="N155" s="8"/>
      <c r="O155" s="8"/>
    </row>
    <row r="156" spans="1:15" ht="12.75">
      <c r="A156" s="112"/>
      <c r="B156" s="5" t="s">
        <v>204</v>
      </c>
      <c r="C156" s="15"/>
      <c r="D156" s="15"/>
      <c r="E156" s="196"/>
      <c r="F156" s="258">
        <v>1513</v>
      </c>
      <c r="G156" s="258">
        <v>1505</v>
      </c>
      <c r="H156" s="45">
        <v>15436915.709999999</v>
      </c>
      <c r="I156" s="45">
        <v>15406832.96</v>
      </c>
      <c r="J156" s="259">
        <v>1</v>
      </c>
      <c r="K156" s="260">
        <v>1</v>
      </c>
      <c r="L156" s="8"/>
      <c r="M156" s="8"/>
      <c r="N156" s="8"/>
      <c r="O156" s="8"/>
    </row>
    <row r="157" spans="1:15" ht="12.75">
      <c r="A157" s="127" t="s">
        <v>13</v>
      </c>
      <c r="B157" s="2"/>
      <c r="C157" s="2" t="s">
        <v>264</v>
      </c>
      <c r="D157" s="2"/>
      <c r="E157" s="2"/>
      <c r="F157" s="2"/>
      <c r="G157" s="2"/>
      <c r="H157" s="2"/>
      <c r="I157" s="2"/>
      <c r="J157" s="265"/>
      <c r="K157" s="280"/>
      <c r="L157" s="8"/>
      <c r="M157" s="8"/>
      <c r="N157" s="8"/>
      <c r="O157" s="8"/>
    </row>
    <row r="158" spans="1:15" ht="13.5" thickBot="1">
      <c r="A158" s="170" t="s">
        <v>14</v>
      </c>
      <c r="B158" s="18"/>
      <c r="C158" s="18"/>
      <c r="D158" s="18"/>
      <c r="E158" s="18"/>
      <c r="F158" s="18"/>
      <c r="G158" s="18"/>
      <c r="H158" s="18"/>
      <c r="I158" s="18"/>
      <c r="J158" s="263"/>
      <c r="K158" s="264"/>
      <c r="L158" s="8"/>
      <c r="M158" s="8"/>
      <c r="N158" s="8"/>
      <c r="O158" s="8"/>
    </row>
    <row r="159" spans="12:15" ht="13.5" thickBot="1">
      <c r="L159" s="8"/>
      <c r="M159" s="8"/>
      <c r="N159" s="8"/>
      <c r="O159" s="8"/>
    </row>
    <row r="160" spans="1:15" s="169" customFormat="1" ht="15.75">
      <c r="A160" s="88" t="s">
        <v>40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60"/>
      <c r="L160" s="8"/>
      <c r="M160" s="8"/>
      <c r="N160" s="8"/>
      <c r="O160" s="8"/>
    </row>
    <row r="161" spans="1:15" s="169" customFormat="1" ht="6" customHeight="1">
      <c r="A161" s="16"/>
      <c r="B161" s="14"/>
      <c r="C161" s="14"/>
      <c r="D161" s="14"/>
      <c r="E161" s="14"/>
      <c r="F161" s="14"/>
      <c r="G161" s="14"/>
      <c r="H161" s="14"/>
      <c r="I161" s="14"/>
      <c r="J161" s="14"/>
      <c r="K161" s="61"/>
      <c r="L161" s="8"/>
      <c r="M161" s="8"/>
      <c r="N161" s="8"/>
      <c r="O161" s="8"/>
    </row>
    <row r="162" spans="1:14" ht="12.75">
      <c r="A162" s="142"/>
      <c r="B162" s="281"/>
      <c r="C162" s="281"/>
      <c r="D162" s="281"/>
      <c r="E162" s="281"/>
      <c r="F162" s="336" t="s">
        <v>34</v>
      </c>
      <c r="G162" s="337"/>
      <c r="H162" s="336" t="s">
        <v>16</v>
      </c>
      <c r="I162" s="337"/>
      <c r="J162" s="336" t="s">
        <v>37</v>
      </c>
      <c r="K162" s="338"/>
      <c r="L162" s="8"/>
      <c r="M162" s="8"/>
      <c r="N162" s="8"/>
    </row>
    <row r="163" spans="1:11" ht="12.75">
      <c r="A163" s="142"/>
      <c r="B163" s="281"/>
      <c r="C163" s="281"/>
      <c r="D163" s="281"/>
      <c r="E163" s="281"/>
      <c r="F163" s="133" t="s">
        <v>35</v>
      </c>
      <c r="G163" s="133" t="s">
        <v>36</v>
      </c>
      <c r="H163" s="133" t="s">
        <v>35</v>
      </c>
      <c r="I163" s="134" t="s">
        <v>36</v>
      </c>
      <c r="J163" s="133" t="s">
        <v>35</v>
      </c>
      <c r="K163" s="246" t="s">
        <v>36</v>
      </c>
    </row>
    <row r="164" spans="1:11" ht="12.75">
      <c r="A164" s="16"/>
      <c r="B164" s="14" t="s">
        <v>95</v>
      </c>
      <c r="C164" s="14"/>
      <c r="D164" s="14"/>
      <c r="E164" s="14"/>
      <c r="F164" s="247">
        <v>324</v>
      </c>
      <c r="G164" s="248">
        <v>319</v>
      </c>
      <c r="H164" s="249">
        <v>3117663.29</v>
      </c>
      <c r="I164" s="249">
        <v>3042718.8</v>
      </c>
      <c r="J164" s="250">
        <v>0.16277953680608154</v>
      </c>
      <c r="K164" s="251">
        <v>0.16190065303409087</v>
      </c>
    </row>
    <row r="165" spans="1:11" ht="12.75">
      <c r="A165" s="16"/>
      <c r="B165" s="14" t="s">
        <v>94</v>
      </c>
      <c r="C165" s="14"/>
      <c r="D165" s="14"/>
      <c r="E165" s="14"/>
      <c r="F165" s="248">
        <v>1350</v>
      </c>
      <c r="G165" s="248">
        <v>1332</v>
      </c>
      <c r="H165" s="249">
        <v>13897155.44</v>
      </c>
      <c r="I165" s="249">
        <v>13653406.47</v>
      </c>
      <c r="J165" s="250">
        <v>0.7255987305304274</v>
      </c>
      <c r="K165" s="251">
        <v>0.7264869246651652</v>
      </c>
    </row>
    <row r="166" spans="1:11" ht="12.75">
      <c r="A166" s="16"/>
      <c r="B166" s="14" t="s">
        <v>96</v>
      </c>
      <c r="C166" s="14"/>
      <c r="D166" s="14"/>
      <c r="E166" s="14"/>
      <c r="F166" s="248">
        <v>15</v>
      </c>
      <c r="G166" s="248">
        <v>15</v>
      </c>
      <c r="H166" s="249">
        <v>143021.2</v>
      </c>
      <c r="I166" s="249">
        <v>141270.55</v>
      </c>
      <c r="J166" s="250">
        <v>0.007467427532705095</v>
      </c>
      <c r="K166" s="251">
        <v>0.007516893871193482</v>
      </c>
    </row>
    <row r="167" spans="1:11" ht="12.75">
      <c r="A167" s="16"/>
      <c r="B167" s="14" t="s">
        <v>59</v>
      </c>
      <c r="C167" s="14"/>
      <c r="D167" s="14"/>
      <c r="E167" s="14"/>
      <c r="F167" s="248">
        <v>118</v>
      </c>
      <c r="G167" s="248">
        <v>114</v>
      </c>
      <c r="H167" s="249">
        <v>1321289.16</v>
      </c>
      <c r="I167" s="249">
        <v>1296648.98</v>
      </c>
      <c r="J167" s="250">
        <v>0.06898719247250608</v>
      </c>
      <c r="K167" s="251">
        <v>0.06899366337040014</v>
      </c>
    </row>
    <row r="168" spans="1:11" ht="12.75">
      <c r="A168" s="16"/>
      <c r="B168" s="14" t="s">
        <v>97</v>
      </c>
      <c r="C168" s="14"/>
      <c r="D168" s="14"/>
      <c r="E168" s="14"/>
      <c r="F168" s="248">
        <v>49</v>
      </c>
      <c r="G168" s="248">
        <v>48</v>
      </c>
      <c r="H168" s="249">
        <v>673544.22</v>
      </c>
      <c r="I168" s="249">
        <v>659695.33</v>
      </c>
      <c r="J168" s="250">
        <v>0.03516711265827987</v>
      </c>
      <c r="K168" s="251">
        <v>0.03510186505915042</v>
      </c>
    </row>
    <row r="169" spans="1:11" ht="12.75">
      <c r="A169" s="16"/>
      <c r="B169" s="14" t="s">
        <v>98</v>
      </c>
      <c r="C169" s="14"/>
      <c r="D169" s="14"/>
      <c r="E169" s="14"/>
      <c r="F169" s="254">
        <v>0</v>
      </c>
      <c r="G169" s="254">
        <v>0</v>
      </c>
      <c r="H169" s="255">
        <v>0</v>
      </c>
      <c r="I169" s="255">
        <v>0</v>
      </c>
      <c r="J169" s="256">
        <v>0</v>
      </c>
      <c r="K169" s="257">
        <v>0</v>
      </c>
    </row>
    <row r="170" spans="1:11" ht="12.75">
      <c r="A170" s="112"/>
      <c r="B170" s="5" t="s">
        <v>53</v>
      </c>
      <c r="C170" s="15"/>
      <c r="D170" s="15"/>
      <c r="E170" s="15"/>
      <c r="F170" s="258">
        <v>1856</v>
      </c>
      <c r="G170" s="258">
        <v>1828</v>
      </c>
      <c r="H170" s="45">
        <v>19152673.31</v>
      </c>
      <c r="I170" s="45">
        <v>18793740.13</v>
      </c>
      <c r="J170" s="259">
        <v>1</v>
      </c>
      <c r="K170" s="260">
        <v>1</v>
      </c>
    </row>
    <row r="171" spans="1:11" ht="12.75">
      <c r="A171" s="164" t="s">
        <v>13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68"/>
    </row>
    <row r="172" spans="1:11" ht="13.5" thickBot="1">
      <c r="A172" s="170" t="s">
        <v>14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71"/>
    </row>
    <row r="173" ht="13.5" thickBot="1"/>
    <row r="174" spans="1:11" ht="15.75">
      <c r="A174" s="88" t="s">
        <v>254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60"/>
    </row>
    <row r="175" spans="1:11" ht="6" customHeight="1">
      <c r="A175" s="16"/>
      <c r="B175" s="14"/>
      <c r="C175" s="14"/>
      <c r="D175" s="14"/>
      <c r="E175" s="14"/>
      <c r="F175" s="14"/>
      <c r="G175" s="14"/>
      <c r="H175" s="14"/>
      <c r="I175" s="14"/>
      <c r="J175" s="14"/>
      <c r="K175" s="61"/>
    </row>
    <row r="176" spans="1:11" ht="12.75">
      <c r="A176" s="113"/>
      <c r="B176" s="173"/>
      <c r="C176" s="173"/>
      <c r="D176" s="173"/>
      <c r="E176" s="282"/>
      <c r="F176" s="336" t="s">
        <v>34</v>
      </c>
      <c r="G176" s="337"/>
      <c r="H176" s="336" t="s">
        <v>39</v>
      </c>
      <c r="I176" s="337"/>
      <c r="J176" s="336" t="s">
        <v>37</v>
      </c>
      <c r="K176" s="338"/>
    </row>
    <row r="177" spans="1:11" ht="12.75">
      <c r="A177" s="142" t="s">
        <v>255</v>
      </c>
      <c r="B177" s="281"/>
      <c r="C177" s="281"/>
      <c r="D177" s="281"/>
      <c r="E177" s="283"/>
      <c r="F177" s="133" t="s">
        <v>35</v>
      </c>
      <c r="G177" s="133" t="s">
        <v>36</v>
      </c>
      <c r="H177" s="133" t="s">
        <v>35</v>
      </c>
      <c r="I177" s="134" t="s">
        <v>36</v>
      </c>
      <c r="J177" s="133" t="s">
        <v>35</v>
      </c>
      <c r="K177" s="246" t="s">
        <v>36</v>
      </c>
    </row>
    <row r="178" spans="1:11" ht="12.75">
      <c r="A178" s="16"/>
      <c r="B178" s="58">
        <v>0.06</v>
      </c>
      <c r="C178" s="14"/>
      <c r="D178" s="14"/>
      <c r="E178" s="184"/>
      <c r="F178" s="247">
        <v>3</v>
      </c>
      <c r="G178" s="248">
        <v>3</v>
      </c>
      <c r="H178" s="249">
        <v>48828.44</v>
      </c>
      <c r="I178" s="249">
        <v>48411.12</v>
      </c>
      <c r="J178" s="250">
        <v>0.002549432092829865</v>
      </c>
      <c r="K178" s="251">
        <v>0.002575917282304148</v>
      </c>
    </row>
    <row r="179" spans="1:11" ht="12.75">
      <c r="A179" s="16"/>
      <c r="B179" s="58">
        <v>0.069</v>
      </c>
      <c r="C179" s="14"/>
      <c r="D179" s="14"/>
      <c r="E179" s="184"/>
      <c r="F179" s="248">
        <v>218</v>
      </c>
      <c r="G179" s="248">
        <v>214</v>
      </c>
      <c r="H179" s="249">
        <v>1858998.5</v>
      </c>
      <c r="I179" s="249">
        <v>1807992.59</v>
      </c>
      <c r="J179" s="250">
        <v>0.0970620899709796</v>
      </c>
      <c r="K179" s="251">
        <v>0.09620185112137124</v>
      </c>
    </row>
    <row r="180" spans="1:11" ht="12.75">
      <c r="A180" s="16"/>
      <c r="B180" s="58">
        <v>0.0735</v>
      </c>
      <c r="C180" s="14"/>
      <c r="D180" s="14"/>
      <c r="E180" s="184"/>
      <c r="F180" s="248">
        <v>223</v>
      </c>
      <c r="G180" s="248">
        <v>218</v>
      </c>
      <c r="H180" s="249">
        <v>1956823.55</v>
      </c>
      <c r="I180" s="249">
        <v>1916432.09</v>
      </c>
      <c r="J180" s="250">
        <v>0.10216973465413325</v>
      </c>
      <c r="K180" s="251">
        <v>0.10197183087260238</v>
      </c>
    </row>
    <row r="181" spans="1:11" ht="12.75">
      <c r="A181" s="16"/>
      <c r="B181" s="58">
        <v>0.075</v>
      </c>
      <c r="C181" s="14"/>
      <c r="D181" s="14"/>
      <c r="E181" s="184"/>
      <c r="F181" s="248">
        <v>83</v>
      </c>
      <c r="G181" s="248">
        <v>81</v>
      </c>
      <c r="H181" s="249">
        <v>916105.58</v>
      </c>
      <c r="I181" s="249">
        <v>873929.87</v>
      </c>
      <c r="J181" s="250">
        <v>0.04783173425308113</v>
      </c>
      <c r="K181" s="251">
        <v>0.04650111494331916</v>
      </c>
    </row>
    <row r="182" spans="1:11" ht="12.75">
      <c r="A182" s="16"/>
      <c r="B182" s="58">
        <v>0.0775</v>
      </c>
      <c r="C182" s="14"/>
      <c r="D182" s="14"/>
      <c r="E182" s="184"/>
      <c r="F182" s="248">
        <v>949</v>
      </c>
      <c r="G182" s="248">
        <v>935</v>
      </c>
      <c r="H182" s="249">
        <v>9718307.59</v>
      </c>
      <c r="I182" s="249">
        <v>9518939.98</v>
      </c>
      <c r="J182" s="250">
        <v>0.507412591062464</v>
      </c>
      <c r="K182" s="251">
        <v>0.5064952433180208</v>
      </c>
    </row>
    <row r="183" spans="1:11" ht="12.75">
      <c r="A183" s="16"/>
      <c r="B183" s="58">
        <v>0.079</v>
      </c>
      <c r="C183" s="14"/>
      <c r="D183" s="14"/>
      <c r="E183" s="184"/>
      <c r="F183" s="248">
        <v>129</v>
      </c>
      <c r="G183" s="248">
        <v>127</v>
      </c>
      <c r="H183" s="249">
        <v>1584850.55</v>
      </c>
      <c r="I183" s="249">
        <v>1562786.67</v>
      </c>
      <c r="J183" s="250">
        <v>0.08274826831471704</v>
      </c>
      <c r="K183" s="251">
        <v>0.083154638682343</v>
      </c>
    </row>
    <row r="184" spans="1:11" ht="12.75">
      <c r="A184" s="16"/>
      <c r="B184" s="58">
        <v>0.085</v>
      </c>
      <c r="C184" s="14"/>
      <c r="D184" s="14"/>
      <c r="E184" s="184"/>
      <c r="F184" s="248">
        <v>251</v>
      </c>
      <c r="G184" s="248">
        <v>250</v>
      </c>
      <c r="H184" s="249">
        <v>3068759.1</v>
      </c>
      <c r="I184" s="249">
        <v>3065247.81</v>
      </c>
      <c r="J184" s="250">
        <v>0.160226149651795</v>
      </c>
      <c r="K184" s="251">
        <v>0.1630994037800394</v>
      </c>
    </row>
    <row r="185" spans="1:11" ht="12.75">
      <c r="A185" s="16"/>
      <c r="B185" s="14"/>
      <c r="C185" s="14"/>
      <c r="D185" s="14"/>
      <c r="E185" s="184"/>
      <c r="F185" s="248"/>
      <c r="G185" s="248"/>
      <c r="H185" s="249"/>
      <c r="I185" s="249"/>
      <c r="J185" s="250"/>
      <c r="K185" s="251"/>
    </row>
    <row r="186" spans="1:11" ht="12.75">
      <c r="A186" s="16"/>
      <c r="B186" s="14"/>
      <c r="C186" s="14"/>
      <c r="D186" s="14"/>
      <c r="E186" s="184"/>
      <c r="F186" s="254"/>
      <c r="G186" s="254"/>
      <c r="H186" s="255"/>
      <c r="I186" s="255"/>
      <c r="J186" s="256"/>
      <c r="K186" s="257"/>
    </row>
    <row r="187" spans="1:11" ht="12.75">
      <c r="A187" s="112"/>
      <c r="B187" s="5" t="s">
        <v>21</v>
      </c>
      <c r="C187" s="15"/>
      <c r="D187" s="15"/>
      <c r="E187" s="15"/>
      <c r="F187" s="258">
        <v>1856</v>
      </c>
      <c r="G187" s="258">
        <v>1828</v>
      </c>
      <c r="H187" s="45">
        <v>19152673.310000002</v>
      </c>
      <c r="I187" s="45">
        <v>18793740.13</v>
      </c>
      <c r="J187" s="259">
        <v>0.9999999999999998</v>
      </c>
      <c r="K187" s="260">
        <v>1</v>
      </c>
    </row>
    <row r="188" spans="1:11" ht="12.75">
      <c r="A188" s="127" t="s">
        <v>13</v>
      </c>
      <c r="B188" s="2"/>
      <c r="C188" s="2"/>
      <c r="D188" s="2"/>
      <c r="E188" s="2"/>
      <c r="F188" s="14"/>
      <c r="G188" s="14"/>
      <c r="H188" s="14"/>
      <c r="I188" s="14"/>
      <c r="J188" s="14"/>
      <c r="K188" s="61"/>
    </row>
    <row r="189" spans="1:11" ht="13.5" thickBot="1">
      <c r="A189" s="170" t="s">
        <v>14</v>
      </c>
      <c r="B189" s="18"/>
      <c r="C189" s="18"/>
      <c r="D189" s="18"/>
      <c r="E189" s="18"/>
      <c r="F189" s="230"/>
      <c r="G189" s="230"/>
      <c r="H189" s="230"/>
      <c r="I189" s="230"/>
      <c r="J189" s="230"/>
      <c r="K189" s="284"/>
    </row>
    <row r="190" ht="13.5" thickBot="1"/>
    <row r="191" spans="1:11" ht="15.75">
      <c r="A191" s="88" t="s">
        <v>81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60"/>
    </row>
    <row r="192" spans="1:11" ht="6" customHeight="1">
      <c r="A192" s="16"/>
      <c r="B192" s="14"/>
      <c r="C192" s="14"/>
      <c r="D192" s="14"/>
      <c r="E192" s="14"/>
      <c r="F192" s="14"/>
      <c r="G192" s="14"/>
      <c r="H192" s="14"/>
      <c r="I192" s="14"/>
      <c r="J192" s="14"/>
      <c r="K192" s="61"/>
    </row>
    <row r="193" spans="1:11" ht="12.75">
      <c r="A193" s="142"/>
      <c r="B193" s="281"/>
      <c r="C193" s="281"/>
      <c r="D193" s="281"/>
      <c r="E193" s="281"/>
      <c r="F193" s="336" t="s">
        <v>34</v>
      </c>
      <c r="G193" s="337"/>
      <c r="H193" s="336" t="s">
        <v>39</v>
      </c>
      <c r="I193" s="337"/>
      <c r="J193" s="336" t="s">
        <v>37</v>
      </c>
      <c r="K193" s="338"/>
    </row>
    <row r="194" spans="1:11" ht="12.75">
      <c r="A194" s="142"/>
      <c r="B194" s="281"/>
      <c r="C194" s="281"/>
      <c r="D194" s="281"/>
      <c r="E194" s="281"/>
      <c r="F194" s="133" t="s">
        <v>35</v>
      </c>
      <c r="G194" s="133" t="s">
        <v>36</v>
      </c>
      <c r="H194" s="133" t="s">
        <v>35</v>
      </c>
      <c r="I194" s="134" t="s">
        <v>36</v>
      </c>
      <c r="J194" s="133" t="s">
        <v>35</v>
      </c>
      <c r="K194" s="246" t="s">
        <v>36</v>
      </c>
    </row>
    <row r="195" spans="1:11" ht="12.75">
      <c r="A195" s="16"/>
      <c r="B195" s="14" t="s">
        <v>82</v>
      </c>
      <c r="C195" s="14"/>
      <c r="D195" s="14"/>
      <c r="E195" s="14"/>
      <c r="F195" s="247">
        <v>0</v>
      </c>
      <c r="G195" s="248">
        <v>0</v>
      </c>
      <c r="H195" s="249">
        <v>0</v>
      </c>
      <c r="I195" s="249">
        <v>0</v>
      </c>
      <c r="J195" s="250">
        <v>0</v>
      </c>
      <c r="K195" s="251">
        <v>0</v>
      </c>
    </row>
    <row r="196" spans="1:11" ht="12.75">
      <c r="A196" s="16"/>
      <c r="B196" s="14" t="s">
        <v>212</v>
      </c>
      <c r="C196" s="14"/>
      <c r="D196" s="14"/>
      <c r="E196" s="14"/>
      <c r="F196" s="248">
        <v>35</v>
      </c>
      <c r="G196" s="248">
        <v>35</v>
      </c>
      <c r="H196" s="249">
        <v>416200.93</v>
      </c>
      <c r="I196" s="249">
        <v>413526.37</v>
      </c>
      <c r="J196" s="250">
        <v>0.021730696454927416</v>
      </c>
      <c r="K196" s="251">
        <v>0.022003410025868014</v>
      </c>
    </row>
    <row r="197" spans="1:11" ht="12.75">
      <c r="A197" s="16"/>
      <c r="B197" s="14" t="s">
        <v>213</v>
      </c>
      <c r="C197" s="14"/>
      <c r="D197" s="14"/>
      <c r="E197" s="14"/>
      <c r="F197" s="248">
        <v>514</v>
      </c>
      <c r="G197" s="248">
        <v>506</v>
      </c>
      <c r="H197" s="249">
        <v>5395849.16</v>
      </c>
      <c r="I197" s="249">
        <v>5278683.98</v>
      </c>
      <c r="J197" s="250">
        <v>0.28172825133412144</v>
      </c>
      <c r="K197" s="251">
        <v>0.28087458608485083</v>
      </c>
    </row>
    <row r="198" spans="1:11" ht="12.75">
      <c r="A198" s="16"/>
      <c r="B198" s="14" t="s">
        <v>214</v>
      </c>
      <c r="C198" s="14"/>
      <c r="D198" s="14"/>
      <c r="E198" s="14"/>
      <c r="F198" s="248">
        <v>888</v>
      </c>
      <c r="G198" s="248">
        <v>872</v>
      </c>
      <c r="H198" s="249">
        <v>8928635.370000001</v>
      </c>
      <c r="I198" s="249">
        <v>8764791.51</v>
      </c>
      <c r="J198" s="250">
        <v>0.4661821995020496</v>
      </c>
      <c r="K198" s="251">
        <v>0.46636760162544616</v>
      </c>
    </row>
    <row r="199" spans="1:11" ht="12.75">
      <c r="A199" s="16"/>
      <c r="B199" s="14" t="s">
        <v>83</v>
      </c>
      <c r="C199" s="14"/>
      <c r="D199" s="14"/>
      <c r="E199" s="14"/>
      <c r="F199" s="254">
        <v>419</v>
      </c>
      <c r="G199" s="254">
        <v>415</v>
      </c>
      <c r="H199" s="255">
        <v>4411987.85</v>
      </c>
      <c r="I199" s="255">
        <v>4336738.27</v>
      </c>
      <c r="J199" s="256">
        <v>0.2303588527089015</v>
      </c>
      <c r="K199" s="257">
        <v>0.23075440226383506</v>
      </c>
    </row>
    <row r="200" spans="1:11" ht="12.75">
      <c r="A200" s="112"/>
      <c r="B200" s="5" t="s">
        <v>60</v>
      </c>
      <c r="C200" s="15"/>
      <c r="D200" s="15"/>
      <c r="E200" s="15"/>
      <c r="F200" s="258">
        <v>1856</v>
      </c>
      <c r="G200" s="258">
        <v>1828</v>
      </c>
      <c r="H200" s="45">
        <v>19152673.310000002</v>
      </c>
      <c r="I200" s="45">
        <v>18793740.13</v>
      </c>
      <c r="J200" s="259">
        <v>1</v>
      </c>
      <c r="K200" s="260">
        <v>1</v>
      </c>
    </row>
    <row r="201" spans="1:11" ht="12.75">
      <c r="A201" s="127" t="s">
        <v>13</v>
      </c>
      <c r="B201" s="2"/>
      <c r="C201" s="2"/>
      <c r="D201" s="2"/>
      <c r="E201" s="2"/>
      <c r="F201" s="14"/>
      <c r="G201" s="14"/>
      <c r="H201" s="14"/>
      <c r="I201" s="14"/>
      <c r="J201" s="14"/>
      <c r="K201" s="61"/>
    </row>
    <row r="202" spans="1:11" ht="13.5" thickBot="1">
      <c r="A202" s="170" t="s">
        <v>14</v>
      </c>
      <c r="B202" s="18"/>
      <c r="C202" s="18"/>
      <c r="D202" s="18"/>
      <c r="E202" s="18"/>
      <c r="F202" s="230"/>
      <c r="G202" s="230"/>
      <c r="H202" s="230"/>
      <c r="I202" s="230"/>
      <c r="J202" s="230"/>
      <c r="K202" s="284"/>
    </row>
  </sheetData>
  <sheetProtection/>
  <mergeCells count="34">
    <mergeCell ref="F131:G131"/>
    <mergeCell ref="H131:I131"/>
    <mergeCell ref="J131:K131"/>
    <mergeCell ref="L5:M7"/>
    <mergeCell ref="D7:G7"/>
    <mergeCell ref="D5:G5"/>
    <mergeCell ref="D6:G6"/>
    <mergeCell ref="H116:I116"/>
    <mergeCell ref="D9:G9"/>
    <mergeCell ref="I4:J6"/>
    <mergeCell ref="J116:K116"/>
    <mergeCell ref="D4:G4"/>
    <mergeCell ref="E96:F96"/>
    <mergeCell ref="E97:F97"/>
    <mergeCell ref="E101:F101"/>
    <mergeCell ref="F116:G116"/>
    <mergeCell ref="E102:F102"/>
    <mergeCell ref="B7:C7"/>
    <mergeCell ref="B9:C9"/>
    <mergeCell ref="B4:C4"/>
    <mergeCell ref="B5:C5"/>
    <mergeCell ref="B6:C6"/>
    <mergeCell ref="F193:G193"/>
    <mergeCell ref="H193:I193"/>
    <mergeCell ref="J193:K193"/>
    <mergeCell ref="J143:K143"/>
    <mergeCell ref="J162:K162"/>
    <mergeCell ref="H143:I143"/>
    <mergeCell ref="F143:G143"/>
    <mergeCell ref="J176:K176"/>
    <mergeCell ref="F176:G176"/>
    <mergeCell ref="H176:I176"/>
    <mergeCell ref="F162:G162"/>
    <mergeCell ref="H162:I162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3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showGridLines="0" zoomScale="85" zoomScaleNormal="85" zoomScalePageLayoutView="0" workbookViewId="0" topLeftCell="A34">
      <selection activeCell="N12" sqref="N12:N13"/>
    </sheetView>
  </sheetViews>
  <sheetFormatPr defaultColWidth="9.140625" defaultRowHeight="12.75"/>
  <cols>
    <col min="1" max="2" width="3.140625" style="293" customWidth="1"/>
    <col min="3" max="7" width="14.57421875" style="293" customWidth="1"/>
    <col min="8" max="8" width="16.28125" style="293" bestFit="1" customWidth="1"/>
    <col min="9" max="9" width="11.8515625" style="293" bestFit="1" customWidth="1"/>
    <col min="10" max="11" width="14.57421875" style="293" customWidth="1"/>
    <col min="12" max="12" width="20.00390625" style="293" customWidth="1"/>
    <col min="13" max="13" width="19.140625" style="293" customWidth="1"/>
    <col min="14" max="14" width="16.00390625" style="293" customWidth="1"/>
    <col min="15" max="15" width="15.28125" style="293" bestFit="1" customWidth="1"/>
    <col min="16" max="18" width="14.57421875" style="293" customWidth="1"/>
    <col min="19" max="19" width="13.00390625" style="293" customWidth="1"/>
    <col min="20" max="21" width="9.140625" style="293" customWidth="1"/>
    <col min="22" max="35" width="10.8515625" style="293" customWidth="1"/>
    <col min="36" max="36" width="2.7109375" style="293" customWidth="1"/>
    <col min="37" max="16384" width="9.140625" style="293" customWidth="1"/>
  </cols>
  <sheetData>
    <row r="1" ht="15.75">
      <c r="A1" s="135" t="s">
        <v>160</v>
      </c>
    </row>
    <row r="2" spans="1:18" ht="15.75" customHeight="1">
      <c r="A2" s="135" t="s">
        <v>61</v>
      </c>
      <c r="L2" s="365"/>
      <c r="M2" s="365"/>
      <c r="R2" s="6"/>
    </row>
    <row r="3" spans="12:18" ht="13.5" thickBot="1">
      <c r="L3" s="365"/>
      <c r="M3" s="365"/>
      <c r="Q3" s="6"/>
      <c r="R3" s="6"/>
    </row>
    <row r="4" spans="2:18" ht="12.75">
      <c r="B4" s="346" t="s">
        <v>2</v>
      </c>
      <c r="C4" s="347"/>
      <c r="D4" s="347"/>
      <c r="E4" s="366">
        <v>41547</v>
      </c>
      <c r="F4" s="367"/>
      <c r="G4" s="368"/>
      <c r="L4" s="365"/>
      <c r="M4" s="365"/>
      <c r="Q4" s="6"/>
      <c r="R4" s="6"/>
    </row>
    <row r="5" spans="2:18" ht="13.5" thickBot="1">
      <c r="B5" s="344" t="s">
        <v>62</v>
      </c>
      <c r="C5" s="345"/>
      <c r="D5" s="345"/>
      <c r="E5" s="369" t="s">
        <v>321</v>
      </c>
      <c r="F5" s="369"/>
      <c r="G5" s="370"/>
      <c r="Q5" s="6"/>
      <c r="R5" s="6"/>
    </row>
    <row r="6" ht="13.5" thickBot="1"/>
    <row r="7" spans="1:14" ht="15.75" thickBot="1">
      <c r="A7" s="285" t="s">
        <v>63</v>
      </c>
      <c r="B7" s="294"/>
      <c r="C7" s="294"/>
      <c r="D7" s="294"/>
      <c r="E7" s="294"/>
      <c r="F7" s="294"/>
      <c r="G7" s="294"/>
      <c r="H7" s="294"/>
      <c r="I7" s="129"/>
      <c r="J7" s="121"/>
      <c r="K7" s="121"/>
      <c r="L7" s="121"/>
      <c r="M7" s="121"/>
      <c r="N7" s="121"/>
    </row>
    <row r="8" spans="1:36" ht="15.75" thickBot="1">
      <c r="A8" s="286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R8" s="4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</row>
    <row r="9" spans="1:36" ht="6" customHeight="1">
      <c r="A9" s="295"/>
      <c r="B9" s="266"/>
      <c r="C9" s="266"/>
      <c r="D9" s="266"/>
      <c r="E9" s="266"/>
      <c r="F9" s="266"/>
      <c r="G9" s="266"/>
      <c r="H9" s="267"/>
      <c r="J9" s="295"/>
      <c r="K9" s="266"/>
      <c r="L9" s="266"/>
      <c r="M9" s="266"/>
      <c r="N9" s="267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</row>
    <row r="10" spans="1:36" ht="24" customHeight="1">
      <c r="A10" s="10" t="s">
        <v>290</v>
      </c>
      <c r="B10" s="121"/>
      <c r="C10" s="121"/>
      <c r="D10" s="121"/>
      <c r="E10" s="121"/>
      <c r="F10" s="121"/>
      <c r="G10" s="121"/>
      <c r="H10" s="287">
        <v>41547</v>
      </c>
      <c r="J10" s="363" t="s">
        <v>172</v>
      </c>
      <c r="K10" s="364"/>
      <c r="L10" s="364"/>
      <c r="M10" s="364"/>
      <c r="N10" s="287">
        <v>41547</v>
      </c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</row>
    <row r="11" spans="1:36" ht="12.75">
      <c r="A11" s="10"/>
      <c r="B11" s="121"/>
      <c r="C11" s="121"/>
      <c r="D11" s="121"/>
      <c r="E11" s="121"/>
      <c r="F11" s="121"/>
      <c r="G11" s="121"/>
      <c r="H11" s="288"/>
      <c r="J11" s="10"/>
      <c r="K11" s="121"/>
      <c r="L11" s="121"/>
      <c r="M11" s="121"/>
      <c r="N11" s="288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</row>
    <row r="12" spans="1:36" ht="12.75">
      <c r="A12" s="10"/>
      <c r="B12" s="121"/>
      <c r="C12" s="4" t="s">
        <v>162</v>
      </c>
      <c r="D12" s="121"/>
      <c r="E12" s="121"/>
      <c r="F12" s="121"/>
      <c r="G12" s="121"/>
      <c r="H12" s="296"/>
      <c r="J12" s="129" t="s">
        <v>178</v>
      </c>
      <c r="K12" s="121"/>
      <c r="L12" s="121"/>
      <c r="M12" s="121"/>
      <c r="N12" s="296">
        <v>41625.70857142858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</row>
    <row r="13" spans="1:36" ht="12.75">
      <c r="A13" s="129"/>
      <c r="B13" s="121" t="s">
        <v>161</v>
      </c>
      <c r="C13" s="121"/>
      <c r="D13" s="121"/>
      <c r="E13" s="121"/>
      <c r="F13" s="121"/>
      <c r="G13" s="121"/>
      <c r="H13" s="296">
        <v>837837.39</v>
      </c>
      <c r="J13" s="129" t="s">
        <v>173</v>
      </c>
      <c r="K13" s="121"/>
      <c r="L13" s="121"/>
      <c r="M13" s="121"/>
      <c r="N13" s="296">
        <v>2250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</row>
    <row r="14" spans="1:36" ht="12.75">
      <c r="A14" s="129"/>
      <c r="B14" s="121" t="s">
        <v>168</v>
      </c>
      <c r="C14" s="121"/>
      <c r="D14" s="121"/>
      <c r="E14" s="121"/>
      <c r="F14" s="121"/>
      <c r="G14" s="121"/>
      <c r="H14" s="296">
        <v>380000</v>
      </c>
      <c r="J14" s="129" t="s">
        <v>179</v>
      </c>
      <c r="K14" s="121"/>
      <c r="L14" s="121"/>
      <c r="M14" s="121"/>
      <c r="N14" s="296">
        <v>28969.281428571434</v>
      </c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</row>
    <row r="15" spans="1:36" ht="12.75">
      <c r="A15" s="129"/>
      <c r="B15" s="121" t="s">
        <v>291</v>
      </c>
      <c r="C15" s="121"/>
      <c r="D15" s="121"/>
      <c r="E15" s="121"/>
      <c r="F15" s="121"/>
      <c r="G15" s="121"/>
      <c r="H15" s="296">
        <v>1888171.37</v>
      </c>
      <c r="J15" s="129" t="s">
        <v>138</v>
      </c>
      <c r="K15" s="121"/>
      <c r="L15" s="121"/>
      <c r="M15" s="121"/>
      <c r="N15" s="296">
        <v>0</v>
      </c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</row>
    <row r="16" spans="1:36" ht="12.75">
      <c r="A16" s="129"/>
      <c r="B16" s="121"/>
      <c r="C16" s="121"/>
      <c r="D16" s="121"/>
      <c r="E16" s="121"/>
      <c r="F16" s="121"/>
      <c r="G16" s="121"/>
      <c r="H16" s="268"/>
      <c r="J16" s="129"/>
      <c r="K16" s="121"/>
      <c r="L16" s="121"/>
      <c r="M16" s="121"/>
      <c r="N16" s="296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</row>
    <row r="17" spans="1:36" ht="12.75">
      <c r="A17" s="129"/>
      <c r="B17" s="121" t="s">
        <v>65</v>
      </c>
      <c r="C17" s="121"/>
      <c r="D17" s="121"/>
      <c r="E17" s="121"/>
      <c r="F17" s="121"/>
      <c r="G17" s="121"/>
      <c r="H17" s="296">
        <v>626449.08</v>
      </c>
      <c r="J17" s="129"/>
      <c r="K17" s="121"/>
      <c r="L17" s="121"/>
      <c r="M17" s="121"/>
      <c r="N17" s="296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</row>
    <row r="18" spans="1:36" ht="12.75">
      <c r="A18" s="129"/>
      <c r="B18" s="121" t="s">
        <v>67</v>
      </c>
      <c r="C18" s="121"/>
      <c r="D18" s="121"/>
      <c r="E18" s="121"/>
      <c r="F18" s="121"/>
      <c r="G18" s="121"/>
      <c r="H18" s="296">
        <v>3989.47</v>
      </c>
      <c r="J18" s="129"/>
      <c r="K18" s="121"/>
      <c r="L18" s="121"/>
      <c r="M18" s="121"/>
      <c r="N18" s="297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</row>
    <row r="19" spans="1:36" ht="13.5" thickBot="1">
      <c r="A19" s="129"/>
      <c r="B19" s="121" t="s">
        <v>72</v>
      </c>
      <c r="C19" s="121"/>
      <c r="D19" s="121"/>
      <c r="E19" s="121"/>
      <c r="F19" s="121"/>
      <c r="G19" s="121"/>
      <c r="H19" s="296">
        <v>129.43</v>
      </c>
      <c r="J19" s="129"/>
      <c r="K19" s="4" t="s">
        <v>134</v>
      </c>
      <c r="L19" s="121"/>
      <c r="M19" s="121"/>
      <c r="N19" s="298">
        <v>72844.99000000002</v>
      </c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</row>
    <row r="20" spans="1:36" ht="13.5" thickTop="1">
      <c r="A20" s="129"/>
      <c r="B20" s="121" t="s">
        <v>73</v>
      </c>
      <c r="C20" s="121"/>
      <c r="D20" s="121"/>
      <c r="E20" s="121"/>
      <c r="F20" s="121"/>
      <c r="G20" s="121"/>
      <c r="H20" s="296">
        <v>0</v>
      </c>
      <c r="J20" s="132"/>
      <c r="K20" s="274"/>
      <c r="L20" s="274"/>
      <c r="M20" s="274"/>
      <c r="N20" s="299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</row>
    <row r="21" spans="1:36" ht="13.5" thickBot="1">
      <c r="A21" s="129"/>
      <c r="B21" s="121"/>
      <c r="C21" s="121"/>
      <c r="D21" s="121"/>
      <c r="E21" s="121"/>
      <c r="F21" s="121"/>
      <c r="G21" s="121"/>
      <c r="H21" s="268"/>
      <c r="J21" s="170"/>
      <c r="K21" s="300"/>
      <c r="L21" s="300"/>
      <c r="M21" s="300"/>
      <c r="N21" s="30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</row>
    <row r="22" spans="1:36" ht="13.5" thickBot="1">
      <c r="A22" s="129"/>
      <c r="B22" s="121" t="s">
        <v>165</v>
      </c>
      <c r="C22" s="121"/>
      <c r="D22" s="121"/>
      <c r="E22" s="121"/>
      <c r="F22" s="121"/>
      <c r="G22" s="121"/>
      <c r="H22" s="296">
        <v>47868.84</v>
      </c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</row>
    <row r="23" spans="1:36" ht="15.75">
      <c r="A23" s="129"/>
      <c r="B23" s="121" t="s">
        <v>166</v>
      </c>
      <c r="C23" s="121"/>
      <c r="D23" s="121"/>
      <c r="E23" s="121"/>
      <c r="F23" s="121"/>
      <c r="G23" s="121"/>
      <c r="H23" s="296">
        <v>0</v>
      </c>
      <c r="J23" s="88" t="s">
        <v>86</v>
      </c>
      <c r="K23" s="266"/>
      <c r="L23" s="266"/>
      <c r="M23" s="266"/>
      <c r="N23" s="123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</row>
    <row r="24" spans="1:36" ht="12.75">
      <c r="A24" s="129"/>
      <c r="B24" s="121" t="s">
        <v>167</v>
      </c>
      <c r="C24" s="121"/>
      <c r="D24" s="121"/>
      <c r="E24" s="121"/>
      <c r="F24" s="121"/>
      <c r="G24" s="121"/>
      <c r="H24" s="296">
        <v>0</v>
      </c>
      <c r="J24" s="124"/>
      <c r="K24" s="103"/>
      <c r="L24" s="103"/>
      <c r="M24" s="103"/>
      <c r="N24" s="125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</row>
    <row r="25" spans="1:36" ht="12.75">
      <c r="A25" s="129"/>
      <c r="B25" s="121"/>
      <c r="C25" s="121"/>
      <c r="D25" s="121"/>
      <c r="E25" s="121"/>
      <c r="F25" s="121"/>
      <c r="G25" s="121"/>
      <c r="H25" s="268"/>
      <c r="J25" s="302"/>
      <c r="K25" s="303"/>
      <c r="L25" s="303"/>
      <c r="M25" s="303"/>
      <c r="N25" s="287">
        <v>41547</v>
      </c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</row>
    <row r="26" spans="1:36" ht="12.75">
      <c r="A26" s="129"/>
      <c r="B26" s="121"/>
      <c r="C26" s="121"/>
      <c r="D26" s="121"/>
      <c r="E26" s="121"/>
      <c r="F26" s="121"/>
      <c r="G26" s="121"/>
      <c r="H26" s="296"/>
      <c r="J26" s="127"/>
      <c r="K26" s="2"/>
      <c r="L26" s="2"/>
      <c r="M26" s="2"/>
      <c r="N26" s="128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</row>
    <row r="27" spans="1:36" ht="12.75">
      <c r="A27" s="129"/>
      <c r="B27" s="121"/>
      <c r="C27" s="121"/>
      <c r="D27" s="121"/>
      <c r="E27" s="121"/>
      <c r="F27" s="121"/>
      <c r="G27" s="121"/>
      <c r="H27" s="296"/>
      <c r="J27" s="129" t="s">
        <v>136</v>
      </c>
      <c r="K27" s="121"/>
      <c r="L27" s="121"/>
      <c r="M27" s="121"/>
      <c r="N27" s="296">
        <v>90999.9</v>
      </c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</row>
    <row r="28" spans="1:14" ht="12.75">
      <c r="A28" s="129"/>
      <c r="B28" s="121"/>
      <c r="C28" s="121"/>
      <c r="D28" s="121"/>
      <c r="E28" s="121"/>
      <c r="F28" s="121"/>
      <c r="G28" s="121"/>
      <c r="H28" s="296"/>
      <c r="J28" s="129" t="s">
        <v>137</v>
      </c>
      <c r="K28" s="121"/>
      <c r="L28" s="121"/>
      <c r="M28" s="121"/>
      <c r="N28" s="296">
        <v>196843.98</v>
      </c>
    </row>
    <row r="29" spans="1:14" ht="12.75">
      <c r="A29" s="129"/>
      <c r="B29" s="121"/>
      <c r="C29" s="121"/>
      <c r="D29" s="121"/>
      <c r="E29" s="121"/>
      <c r="F29" s="121"/>
      <c r="G29" s="121"/>
      <c r="H29" s="296"/>
      <c r="J29" s="129" t="s">
        <v>311</v>
      </c>
      <c r="K29" s="121"/>
      <c r="L29" s="121"/>
      <c r="M29" s="121"/>
      <c r="N29" s="296">
        <v>0</v>
      </c>
    </row>
    <row r="30" spans="1:14" ht="12.75">
      <c r="A30" s="129"/>
      <c r="B30" s="121"/>
      <c r="C30" s="121"/>
      <c r="D30" s="121"/>
      <c r="E30" s="121"/>
      <c r="F30" s="121"/>
      <c r="G30" s="121"/>
      <c r="H30" s="296"/>
      <c r="J30" s="129" t="s">
        <v>312</v>
      </c>
      <c r="K30" s="2"/>
      <c r="L30" s="2"/>
      <c r="M30" s="2"/>
      <c r="N30" s="296">
        <v>21625228</v>
      </c>
    </row>
    <row r="31" spans="1:14" ht="12.75">
      <c r="A31" s="129"/>
      <c r="B31" s="121"/>
      <c r="C31" s="121"/>
      <c r="D31" s="121"/>
      <c r="E31" s="121"/>
      <c r="F31" s="121"/>
      <c r="G31" s="121"/>
      <c r="H31" s="296"/>
      <c r="J31" s="10" t="s">
        <v>313</v>
      </c>
      <c r="K31" s="121"/>
      <c r="L31" s="121"/>
      <c r="M31" s="121"/>
      <c r="N31" s="304">
        <v>0.009102515820873658</v>
      </c>
    </row>
    <row r="32" spans="1:14" ht="13.5" thickBot="1">
      <c r="A32" s="129"/>
      <c r="B32" s="121"/>
      <c r="C32" s="4" t="s">
        <v>74</v>
      </c>
      <c r="D32" s="121"/>
      <c r="E32" s="121"/>
      <c r="F32" s="121"/>
      <c r="G32" s="121"/>
      <c r="H32" s="298">
        <v>3736576.7400000007</v>
      </c>
      <c r="J32" s="129" t="s">
        <v>130</v>
      </c>
      <c r="K32" s="121"/>
      <c r="L32" s="121"/>
      <c r="M32" s="121"/>
      <c r="N32" s="305"/>
    </row>
    <row r="33" spans="1:14" ht="13.5" thickTop="1">
      <c r="A33" s="132"/>
      <c r="B33" s="274"/>
      <c r="C33" s="5"/>
      <c r="D33" s="274"/>
      <c r="E33" s="274"/>
      <c r="F33" s="274"/>
      <c r="G33" s="274"/>
      <c r="H33" s="299"/>
      <c r="J33" s="129" t="s">
        <v>131</v>
      </c>
      <c r="K33" s="121"/>
      <c r="L33" s="121"/>
      <c r="M33" s="121"/>
      <c r="N33" s="296">
        <v>0</v>
      </c>
    </row>
    <row r="34" spans="1:14" s="209" customFormat="1" ht="12.75">
      <c r="A34" s="127" t="s">
        <v>13</v>
      </c>
      <c r="B34" s="306"/>
      <c r="C34" s="289"/>
      <c r="D34" s="306"/>
      <c r="E34" s="306"/>
      <c r="F34" s="306"/>
      <c r="G34" s="306"/>
      <c r="H34" s="307"/>
      <c r="J34" s="129" t="s">
        <v>132</v>
      </c>
      <c r="K34" s="121"/>
      <c r="L34" s="121"/>
      <c r="M34" s="121"/>
      <c r="N34" s="296">
        <v>4556.07</v>
      </c>
    </row>
    <row r="35" spans="1:14" s="209" customFormat="1" ht="13.5" thickBot="1">
      <c r="A35" s="170" t="s">
        <v>14</v>
      </c>
      <c r="B35" s="308"/>
      <c r="C35" s="308"/>
      <c r="D35" s="308"/>
      <c r="E35" s="308"/>
      <c r="F35" s="308"/>
      <c r="G35" s="308"/>
      <c r="H35" s="309"/>
      <c r="J35" s="10" t="s">
        <v>314</v>
      </c>
      <c r="K35" s="121"/>
      <c r="L35" s="121"/>
      <c r="M35" s="121"/>
      <c r="N35" s="304">
        <v>0.02314558972034603</v>
      </c>
    </row>
    <row r="36" spans="1:14" s="209" customFormat="1" ht="12.75">
      <c r="A36" s="2"/>
      <c r="B36" s="306"/>
      <c r="C36" s="306"/>
      <c r="D36" s="306"/>
      <c r="E36" s="306"/>
      <c r="F36" s="306"/>
      <c r="G36" s="306"/>
      <c r="H36" s="306"/>
      <c r="J36" s="129" t="s">
        <v>133</v>
      </c>
      <c r="K36" s="121"/>
      <c r="L36" s="121"/>
      <c r="M36" s="121"/>
      <c r="N36" s="296">
        <v>192287.91</v>
      </c>
    </row>
    <row r="37" spans="1:14" s="209" customFormat="1" ht="12.75">
      <c r="A37" s="2"/>
      <c r="B37" s="306"/>
      <c r="C37" s="306"/>
      <c r="D37" s="306"/>
      <c r="E37" s="306"/>
      <c r="F37" s="306"/>
      <c r="G37" s="306"/>
      <c r="H37" s="306"/>
      <c r="J37" s="19" t="s">
        <v>315</v>
      </c>
      <c r="K37" s="274"/>
      <c r="L37" s="274"/>
      <c r="M37" s="274"/>
      <c r="N37" s="310">
        <v>0.008891832724260758</v>
      </c>
    </row>
    <row r="38" spans="1:14" s="209" customFormat="1" ht="11.25">
      <c r="A38" s="2"/>
      <c r="B38" s="306"/>
      <c r="C38" s="306"/>
      <c r="D38" s="306"/>
      <c r="E38" s="306"/>
      <c r="F38" s="306"/>
      <c r="G38" s="306"/>
      <c r="H38" s="306"/>
      <c r="J38" s="130" t="s">
        <v>316</v>
      </c>
      <c r="K38" s="2"/>
      <c r="L38" s="2"/>
      <c r="M38" s="2"/>
      <c r="N38" s="128"/>
    </row>
    <row r="39" spans="1:14" s="209" customFormat="1" ht="11.25">
      <c r="A39" s="2"/>
      <c r="B39" s="306"/>
      <c r="C39" s="306"/>
      <c r="D39" s="306"/>
      <c r="E39" s="306"/>
      <c r="F39" s="306"/>
      <c r="G39" s="306"/>
      <c r="H39" s="306"/>
      <c r="J39" s="130" t="s">
        <v>317</v>
      </c>
      <c r="K39" s="2"/>
      <c r="L39" s="2"/>
      <c r="M39" s="2"/>
      <c r="N39" s="128"/>
    </row>
    <row r="40" spans="1:14" s="209" customFormat="1" ht="11.25">
      <c r="A40" s="2"/>
      <c r="B40" s="306"/>
      <c r="C40" s="306"/>
      <c r="D40" s="306"/>
      <c r="E40" s="306"/>
      <c r="F40" s="306"/>
      <c r="G40" s="306"/>
      <c r="H40" s="306"/>
      <c r="J40" s="130" t="s">
        <v>318</v>
      </c>
      <c r="K40" s="2"/>
      <c r="L40" s="2"/>
      <c r="M40" s="2"/>
      <c r="N40" s="128"/>
    </row>
    <row r="41" spans="1:14" s="209" customFormat="1" ht="13.5" thickBot="1">
      <c r="A41" s="2"/>
      <c r="B41" s="306"/>
      <c r="C41" s="306"/>
      <c r="D41" s="306"/>
      <c r="E41" s="306"/>
      <c r="F41" s="306"/>
      <c r="G41" s="306"/>
      <c r="H41" s="306"/>
      <c r="J41" s="131" t="s">
        <v>319</v>
      </c>
      <c r="K41" s="11"/>
      <c r="L41" s="300"/>
      <c r="M41" s="300"/>
      <c r="N41" s="301"/>
    </row>
    <row r="42" ht="13.5" thickBot="1"/>
    <row r="43" spans="1:14" ht="15.75" thickBot="1">
      <c r="A43" s="285" t="s">
        <v>75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311"/>
    </row>
    <row r="44" spans="1:14" ht="15.75" thickBot="1">
      <c r="A44" s="286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4" ht="6" customHeight="1">
      <c r="A45" s="29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</row>
    <row r="46" spans="1:14" ht="12.75">
      <c r="A46" s="10" t="s">
        <v>76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290" t="s">
        <v>77</v>
      </c>
      <c r="M46" s="274"/>
      <c r="N46" s="291" t="s">
        <v>78</v>
      </c>
    </row>
    <row r="47" spans="1:14" ht="6.75" customHeight="1">
      <c r="A47" s="129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268"/>
    </row>
    <row r="48" spans="1:14" ht="12.75">
      <c r="A48" s="129"/>
      <c r="B48" s="4" t="s">
        <v>74</v>
      </c>
      <c r="C48" s="121"/>
      <c r="D48" s="121"/>
      <c r="E48" s="121"/>
      <c r="F48" s="121"/>
      <c r="G48" s="121"/>
      <c r="H48" s="121"/>
      <c r="I48" s="121"/>
      <c r="J48" s="121"/>
      <c r="K48" s="121"/>
      <c r="L48" s="312"/>
      <c r="M48" s="312"/>
      <c r="N48" s="296">
        <v>3736576.7400000007</v>
      </c>
    </row>
    <row r="49" spans="1:14" ht="12.75">
      <c r="A49" s="129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312"/>
      <c r="M49" s="312"/>
      <c r="N49" s="296"/>
    </row>
    <row r="50" spans="1:14" ht="12.75">
      <c r="A50" s="129"/>
      <c r="B50" s="4" t="s">
        <v>170</v>
      </c>
      <c r="C50" s="121"/>
      <c r="D50" s="121"/>
      <c r="E50" s="121"/>
      <c r="F50" s="121"/>
      <c r="G50" s="121"/>
      <c r="H50" s="121"/>
      <c r="I50" s="121"/>
      <c r="J50" s="121"/>
      <c r="K50" s="121"/>
      <c r="L50" s="312">
        <v>0</v>
      </c>
      <c r="M50" s="312"/>
      <c r="N50" s="296">
        <v>3736576.7400000007</v>
      </c>
    </row>
    <row r="51" spans="1:14" ht="12.75">
      <c r="A51" s="129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312"/>
      <c r="M51" s="312"/>
      <c r="N51" s="296"/>
    </row>
    <row r="52" spans="1:15" ht="12.75">
      <c r="A52" s="129"/>
      <c r="B52" s="4" t="s">
        <v>163</v>
      </c>
      <c r="C52" s="121"/>
      <c r="D52" s="121"/>
      <c r="E52" s="121"/>
      <c r="F52" s="121"/>
      <c r="G52" s="121"/>
      <c r="H52" s="121"/>
      <c r="I52" s="121"/>
      <c r="J52" s="121"/>
      <c r="K52" s="121"/>
      <c r="L52" s="312">
        <v>43875.70857142858</v>
      </c>
      <c r="M52" s="312"/>
      <c r="N52" s="296">
        <v>3692701.0314285723</v>
      </c>
      <c r="O52" s="313"/>
    </row>
    <row r="53" spans="1:14" ht="12.75">
      <c r="A53" s="129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312"/>
      <c r="M53" s="312"/>
      <c r="N53" s="296"/>
    </row>
    <row r="54" spans="1:14" ht="12.75">
      <c r="A54" s="129"/>
      <c r="B54" s="4" t="s">
        <v>164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312">
        <v>229543.13999999998</v>
      </c>
      <c r="M54" s="312"/>
      <c r="N54" s="296">
        <v>3463157.891428572</v>
      </c>
    </row>
    <row r="55" spans="1:14" ht="12.75">
      <c r="A55" s="129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314"/>
      <c r="M55" s="312"/>
      <c r="N55" s="296"/>
    </row>
    <row r="56" spans="1:14" ht="12.75">
      <c r="A56" s="129"/>
      <c r="B56" s="4" t="s">
        <v>169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312">
        <v>0</v>
      </c>
      <c r="M56" s="312"/>
      <c r="N56" s="296">
        <v>3463157.891428572</v>
      </c>
    </row>
    <row r="57" spans="1:14" ht="12.75">
      <c r="A57" s="129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312"/>
      <c r="M57" s="312"/>
      <c r="N57" s="296"/>
    </row>
    <row r="58" spans="1:14" ht="12.75">
      <c r="A58" s="129"/>
      <c r="B58" s="4" t="s">
        <v>171</v>
      </c>
      <c r="C58" s="121"/>
      <c r="D58" s="121"/>
      <c r="E58" s="121"/>
      <c r="F58" s="121"/>
      <c r="G58" s="121"/>
      <c r="H58" s="121"/>
      <c r="I58" s="121"/>
      <c r="J58" s="121"/>
      <c r="K58" s="121"/>
      <c r="L58" s="312">
        <v>0</v>
      </c>
      <c r="M58" s="312"/>
      <c r="N58" s="296">
        <v>3463157.891428572</v>
      </c>
    </row>
    <row r="59" spans="1:14" ht="12.75">
      <c r="A59" s="129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312"/>
      <c r="M59" s="312"/>
      <c r="N59" s="296"/>
    </row>
    <row r="60" spans="1:14" ht="12.75">
      <c r="A60" s="129"/>
      <c r="B60" s="4" t="s">
        <v>174</v>
      </c>
      <c r="C60" s="121"/>
      <c r="D60" s="121"/>
      <c r="E60" s="121"/>
      <c r="F60" s="121"/>
      <c r="G60" s="121"/>
      <c r="H60" s="121"/>
      <c r="I60" s="121"/>
      <c r="J60" s="121"/>
      <c r="K60" s="121"/>
      <c r="L60" s="312">
        <v>28969.281428571434</v>
      </c>
      <c r="M60" s="312"/>
      <c r="N60" s="296">
        <v>3434188.610000001</v>
      </c>
    </row>
    <row r="61" spans="1:14" ht="12.75">
      <c r="A61" s="129"/>
      <c r="B61" s="4"/>
      <c r="C61" s="121"/>
      <c r="D61" s="121"/>
      <c r="E61" s="121"/>
      <c r="F61" s="121"/>
      <c r="G61" s="121"/>
      <c r="H61" s="121"/>
      <c r="I61" s="121"/>
      <c r="J61" s="121"/>
      <c r="K61" s="121"/>
      <c r="L61" s="312"/>
      <c r="M61" s="312"/>
      <c r="N61" s="296"/>
    </row>
    <row r="62" spans="1:14" ht="12.75">
      <c r="A62" s="129"/>
      <c r="B62" s="4" t="s">
        <v>175</v>
      </c>
      <c r="C62" s="121"/>
      <c r="D62" s="121"/>
      <c r="E62" s="121"/>
      <c r="F62" s="121"/>
      <c r="G62" s="121"/>
      <c r="H62" s="121"/>
      <c r="I62" s="121"/>
      <c r="J62" s="121"/>
      <c r="K62" s="121"/>
      <c r="L62" s="312">
        <v>0</v>
      </c>
      <c r="M62" s="312"/>
      <c r="N62" s="296">
        <v>3434188.610000001</v>
      </c>
    </row>
    <row r="63" spans="1:14" ht="12.75">
      <c r="A63" s="129"/>
      <c r="B63" s="4"/>
      <c r="C63" s="121"/>
      <c r="D63" s="121"/>
      <c r="E63" s="121"/>
      <c r="F63" s="121"/>
      <c r="G63" s="121"/>
      <c r="H63" s="121"/>
      <c r="I63" s="121"/>
      <c r="J63" s="121"/>
      <c r="K63" s="121"/>
      <c r="L63" s="312"/>
      <c r="M63" s="312"/>
      <c r="N63" s="296"/>
    </row>
    <row r="64" spans="1:14" ht="12.75">
      <c r="A64" s="129"/>
      <c r="B64" s="4" t="s">
        <v>176</v>
      </c>
      <c r="C64" s="121"/>
      <c r="D64" s="121"/>
      <c r="E64" s="121"/>
      <c r="F64" s="121"/>
      <c r="G64" s="121"/>
      <c r="H64" s="121"/>
      <c r="I64" s="121"/>
      <c r="J64" s="121"/>
      <c r="K64" s="121"/>
      <c r="L64" s="312">
        <v>0</v>
      </c>
      <c r="M64" s="312"/>
      <c r="N64" s="296">
        <v>3434188.610000001</v>
      </c>
    </row>
    <row r="65" spans="1:15" ht="12.75">
      <c r="A65" s="129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312"/>
      <c r="M65" s="312"/>
      <c r="N65" s="296"/>
      <c r="O65" s="315"/>
    </row>
    <row r="66" spans="1:15" ht="12.75">
      <c r="A66" s="132"/>
      <c r="B66" s="5" t="s">
        <v>177</v>
      </c>
      <c r="C66" s="274"/>
      <c r="D66" s="274"/>
      <c r="E66" s="274"/>
      <c r="F66" s="274"/>
      <c r="G66" s="274"/>
      <c r="H66" s="274"/>
      <c r="I66" s="274"/>
      <c r="J66" s="274"/>
      <c r="K66" s="274"/>
      <c r="L66" s="316">
        <v>0</v>
      </c>
      <c r="M66" s="316"/>
      <c r="N66" s="297">
        <v>3434188.610000001</v>
      </c>
      <c r="O66" s="315"/>
    </row>
    <row r="67" spans="1:14" s="209" customFormat="1" ht="12.75">
      <c r="A67" s="127" t="s">
        <v>13</v>
      </c>
      <c r="B67" s="306"/>
      <c r="C67" s="289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268"/>
    </row>
    <row r="68" spans="1:15" ht="13.5" thickBot="1">
      <c r="A68" s="170" t="s">
        <v>14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1"/>
      <c r="O68" s="315"/>
    </row>
    <row r="70" ht="13.5" thickBot="1"/>
    <row r="71" spans="1:9" ht="12.75">
      <c r="A71" s="292" t="s">
        <v>295</v>
      </c>
      <c r="B71" s="266"/>
      <c r="C71" s="266"/>
      <c r="D71" s="266"/>
      <c r="E71" s="266"/>
      <c r="F71" s="266"/>
      <c r="G71" s="266"/>
      <c r="H71" s="267"/>
      <c r="I71" s="121"/>
    </row>
    <row r="72" spans="1:14" ht="12.75">
      <c r="A72" s="129"/>
      <c r="B72" s="121"/>
      <c r="C72" s="121"/>
      <c r="D72" s="121"/>
      <c r="E72" s="121"/>
      <c r="F72" s="121"/>
      <c r="G72" s="317" t="s">
        <v>84</v>
      </c>
      <c r="H72" s="318">
        <v>41547</v>
      </c>
      <c r="I72" s="319"/>
      <c r="N72" s="313"/>
    </row>
    <row r="73" spans="1:9" ht="12.75">
      <c r="A73" s="129"/>
      <c r="B73" s="121" t="s">
        <v>259</v>
      </c>
      <c r="C73" s="121"/>
      <c r="D73" s="121"/>
      <c r="E73" s="121"/>
      <c r="F73" s="121"/>
      <c r="G73" s="319"/>
      <c r="H73" s="320">
        <v>200821.875</v>
      </c>
      <c r="I73" s="319"/>
    </row>
    <row r="74" spans="1:9" ht="12.75">
      <c r="A74" s="129"/>
      <c r="B74" s="121" t="s">
        <v>210</v>
      </c>
      <c r="C74" s="121"/>
      <c r="D74" s="121"/>
      <c r="E74" s="121"/>
      <c r="F74" s="121"/>
      <c r="G74" s="121"/>
      <c r="H74" s="320">
        <v>0</v>
      </c>
      <c r="I74" s="121"/>
    </row>
    <row r="75" spans="1:9" ht="12.75">
      <c r="A75" s="129"/>
      <c r="B75" s="121" t="s">
        <v>211</v>
      </c>
      <c r="C75" s="121"/>
      <c r="D75" s="121"/>
      <c r="E75" s="121"/>
      <c r="F75" s="121"/>
      <c r="G75" s="121"/>
      <c r="H75" s="320">
        <v>0</v>
      </c>
      <c r="I75" s="121"/>
    </row>
    <row r="76" spans="1:9" ht="12.75">
      <c r="A76" s="129"/>
      <c r="B76" s="121"/>
      <c r="C76" s="121" t="s">
        <v>66</v>
      </c>
      <c r="D76" s="121"/>
      <c r="E76" s="121"/>
      <c r="F76" s="121"/>
      <c r="G76" s="121"/>
      <c r="H76" s="320" t="s">
        <v>325</v>
      </c>
      <c r="I76" s="121"/>
    </row>
    <row r="77" spans="1:9" ht="12.75">
      <c r="A77" s="129"/>
      <c r="B77" s="121"/>
      <c r="C77" s="121"/>
      <c r="D77" s="121"/>
      <c r="E77" s="121"/>
      <c r="F77" s="121"/>
      <c r="G77" s="121"/>
      <c r="H77" s="320"/>
      <c r="I77" s="121"/>
    </row>
    <row r="78" spans="1:9" ht="12.75">
      <c r="A78" s="129"/>
      <c r="B78" s="121" t="s">
        <v>140</v>
      </c>
      <c r="C78" s="121"/>
      <c r="D78" s="121"/>
      <c r="E78" s="121"/>
      <c r="F78" s="121"/>
      <c r="G78" s="121"/>
      <c r="H78" s="320">
        <v>200821.875</v>
      </c>
      <c r="I78" s="121"/>
    </row>
    <row r="79" spans="1:9" ht="12.75">
      <c r="A79" s="129"/>
      <c r="B79" s="121" t="s">
        <v>68</v>
      </c>
      <c r="C79" s="121"/>
      <c r="D79" s="121"/>
      <c r="E79" s="121"/>
      <c r="F79" s="121"/>
      <c r="G79" s="121"/>
      <c r="H79" s="320">
        <v>0</v>
      </c>
      <c r="I79" s="121"/>
    </row>
    <row r="80" spans="1:9" ht="12.75">
      <c r="A80" s="129"/>
      <c r="B80" s="121" t="s">
        <v>69</v>
      </c>
      <c r="C80" s="121"/>
      <c r="D80" s="121"/>
      <c r="E80" s="121"/>
      <c r="F80" s="121"/>
      <c r="G80" s="121"/>
      <c r="H80" s="320">
        <v>0</v>
      </c>
      <c r="I80" s="121"/>
    </row>
    <row r="81" spans="1:9" ht="12.75">
      <c r="A81" s="129"/>
      <c r="B81" s="121"/>
      <c r="C81" s="121" t="s">
        <v>70</v>
      </c>
      <c r="D81" s="121"/>
      <c r="E81" s="121"/>
      <c r="F81" s="121"/>
      <c r="G81" s="121"/>
      <c r="H81" s="320">
        <v>200821.875</v>
      </c>
      <c r="I81" s="321"/>
    </row>
    <row r="82" spans="1:9" ht="12.75">
      <c r="A82" s="129"/>
      <c r="B82" s="121"/>
      <c r="C82" s="121"/>
      <c r="D82" s="121"/>
      <c r="E82" s="121"/>
      <c r="F82" s="121"/>
      <c r="G82" s="121"/>
      <c r="H82" s="320"/>
      <c r="I82" s="321"/>
    </row>
    <row r="83" spans="1:9" ht="12.75">
      <c r="A83" s="129"/>
      <c r="B83" s="121" t="s">
        <v>292</v>
      </c>
      <c r="C83" s="121"/>
      <c r="D83" s="121"/>
      <c r="E83" s="121"/>
      <c r="F83" s="121"/>
      <c r="G83" s="121"/>
      <c r="H83" s="322">
        <v>0</v>
      </c>
      <c r="I83" s="321"/>
    </row>
    <row r="84" spans="1:9" ht="12.75">
      <c r="A84" s="129"/>
      <c r="B84" s="121" t="s">
        <v>293</v>
      </c>
      <c r="C84" s="121"/>
      <c r="D84" s="121"/>
      <c r="E84" s="121"/>
      <c r="F84" s="121"/>
      <c r="G84" s="121"/>
      <c r="H84" s="322">
        <v>0</v>
      </c>
      <c r="I84" s="321"/>
    </row>
    <row r="85" spans="1:9" ht="12.75">
      <c r="A85" s="129"/>
      <c r="B85" s="121"/>
      <c r="C85" s="121" t="s">
        <v>294</v>
      </c>
      <c r="D85" s="121"/>
      <c r="E85" s="121"/>
      <c r="F85" s="121"/>
      <c r="G85" s="121"/>
      <c r="H85" s="320" t="s">
        <v>325</v>
      </c>
      <c r="I85" s="321"/>
    </row>
    <row r="86" spans="1:9" ht="12.75">
      <c r="A86" s="129"/>
      <c r="B86" s="121"/>
      <c r="C86" s="121"/>
      <c r="D86" s="121"/>
      <c r="E86" s="121"/>
      <c r="F86" s="121"/>
      <c r="G86" s="121"/>
      <c r="H86" s="320"/>
      <c r="I86" s="121"/>
    </row>
    <row r="87" spans="1:9" ht="12.75">
      <c r="A87" s="129"/>
      <c r="B87" s="121"/>
      <c r="C87" s="4" t="s">
        <v>71</v>
      </c>
      <c r="D87" s="121"/>
      <c r="E87" s="121"/>
      <c r="F87" s="121"/>
      <c r="G87" s="121"/>
      <c r="H87" s="320">
        <v>0</v>
      </c>
      <c r="I87" s="121"/>
    </row>
    <row r="88" spans="1:9" ht="13.5" thickBot="1">
      <c r="A88" s="323"/>
      <c r="B88" s="300"/>
      <c r="C88" s="300"/>
      <c r="D88" s="300"/>
      <c r="E88" s="300"/>
      <c r="F88" s="300"/>
      <c r="G88" s="300"/>
      <c r="H88" s="301"/>
      <c r="I88" s="121"/>
    </row>
    <row r="90" ht="13.5" thickBot="1"/>
    <row r="91" spans="1:11" ht="12.75">
      <c r="A91" s="292" t="s">
        <v>64</v>
      </c>
      <c r="B91" s="266"/>
      <c r="C91" s="266"/>
      <c r="D91" s="266"/>
      <c r="E91" s="266"/>
      <c r="F91" s="324" t="s">
        <v>144</v>
      </c>
      <c r="G91" s="324" t="s">
        <v>145</v>
      </c>
      <c r="H91" s="324" t="s">
        <v>146</v>
      </c>
      <c r="I91" s="324" t="s">
        <v>147</v>
      </c>
      <c r="J91" s="324" t="s">
        <v>148</v>
      </c>
      <c r="K91" s="324" t="s">
        <v>149</v>
      </c>
    </row>
    <row r="92" spans="1:11" ht="12.75">
      <c r="A92" s="129"/>
      <c r="B92" s="121"/>
      <c r="C92" s="121"/>
      <c r="D92" s="121"/>
      <c r="E92" s="121"/>
      <c r="F92" s="325"/>
      <c r="G92" s="325"/>
      <c r="H92" s="325"/>
      <c r="I92" s="325"/>
      <c r="J92" s="325"/>
      <c r="K92" s="325"/>
    </row>
    <row r="93" spans="1:11" ht="12.75">
      <c r="A93" s="129"/>
      <c r="B93" s="121" t="s">
        <v>259</v>
      </c>
      <c r="C93" s="121"/>
      <c r="D93" s="121"/>
      <c r="E93" s="121"/>
      <c r="F93" s="326">
        <v>5400</v>
      </c>
      <c r="G93" s="326">
        <v>18000</v>
      </c>
      <c r="H93" s="326">
        <v>18900</v>
      </c>
      <c r="I93" s="326">
        <v>30000</v>
      </c>
      <c r="J93" s="326">
        <v>24000</v>
      </c>
      <c r="K93" s="326">
        <v>16800</v>
      </c>
    </row>
    <row r="94" spans="1:11" ht="12.75">
      <c r="A94" s="129"/>
      <c r="B94" s="121" t="s">
        <v>210</v>
      </c>
      <c r="C94" s="121"/>
      <c r="D94" s="121"/>
      <c r="E94" s="121"/>
      <c r="F94" s="326">
        <v>0</v>
      </c>
      <c r="G94" s="326">
        <v>0</v>
      </c>
      <c r="H94" s="326">
        <v>0</v>
      </c>
      <c r="I94" s="326">
        <v>0</v>
      </c>
      <c r="J94" s="326">
        <v>0</v>
      </c>
      <c r="K94" s="326">
        <v>0</v>
      </c>
    </row>
    <row r="95" spans="1:11" ht="12.75">
      <c r="A95" s="129"/>
      <c r="B95" s="121" t="s">
        <v>211</v>
      </c>
      <c r="C95" s="121"/>
      <c r="D95" s="121"/>
      <c r="E95" s="121"/>
      <c r="F95" s="326">
        <v>0</v>
      </c>
      <c r="G95" s="326">
        <v>0</v>
      </c>
      <c r="H95" s="326">
        <v>0</v>
      </c>
      <c r="I95" s="326">
        <v>0</v>
      </c>
      <c r="J95" s="326">
        <v>0</v>
      </c>
      <c r="K95" s="326">
        <v>0</v>
      </c>
    </row>
    <row r="96" spans="1:11" ht="12.75">
      <c r="A96" s="129"/>
      <c r="B96" s="121"/>
      <c r="C96" s="121" t="s">
        <v>66</v>
      </c>
      <c r="D96" s="121"/>
      <c r="E96" s="121"/>
      <c r="F96" s="326" t="s">
        <v>325</v>
      </c>
      <c r="G96" s="326" t="s">
        <v>325</v>
      </c>
      <c r="H96" s="326" t="s">
        <v>325</v>
      </c>
      <c r="I96" s="326" t="s">
        <v>325</v>
      </c>
      <c r="J96" s="326" t="s">
        <v>325</v>
      </c>
      <c r="K96" s="326" t="s">
        <v>325</v>
      </c>
    </row>
    <row r="97" spans="1:11" ht="12.75">
      <c r="A97" s="129"/>
      <c r="B97" s="121"/>
      <c r="C97" s="121"/>
      <c r="D97" s="121"/>
      <c r="E97" s="121"/>
      <c r="F97" s="326"/>
      <c r="G97" s="326"/>
      <c r="H97" s="326"/>
      <c r="I97" s="326"/>
      <c r="J97" s="326"/>
      <c r="K97" s="326"/>
    </row>
    <row r="98" spans="1:11" ht="12.75">
      <c r="A98" s="129"/>
      <c r="B98" s="121" t="s">
        <v>140</v>
      </c>
      <c r="C98" s="121"/>
      <c r="D98" s="121"/>
      <c r="E98" s="121"/>
      <c r="F98" s="326">
        <v>5400</v>
      </c>
      <c r="G98" s="326">
        <v>18000</v>
      </c>
      <c r="H98" s="326">
        <v>18900</v>
      </c>
      <c r="I98" s="326">
        <v>30000</v>
      </c>
      <c r="J98" s="326">
        <v>24000</v>
      </c>
      <c r="K98" s="326">
        <v>16800</v>
      </c>
    </row>
    <row r="99" spans="1:11" ht="12.75">
      <c r="A99" s="129"/>
      <c r="B99" s="121" t="s">
        <v>68</v>
      </c>
      <c r="C99" s="121"/>
      <c r="D99" s="121"/>
      <c r="E99" s="121"/>
      <c r="F99" s="326">
        <v>0</v>
      </c>
      <c r="G99" s="326">
        <v>0</v>
      </c>
      <c r="H99" s="326">
        <v>0</v>
      </c>
      <c r="I99" s="326">
        <v>0</v>
      </c>
      <c r="J99" s="326">
        <v>0</v>
      </c>
      <c r="K99" s="326">
        <v>0</v>
      </c>
    </row>
    <row r="100" spans="1:11" ht="12.75">
      <c r="A100" s="129"/>
      <c r="B100" s="121" t="s">
        <v>69</v>
      </c>
      <c r="C100" s="121"/>
      <c r="D100" s="121"/>
      <c r="E100" s="121"/>
      <c r="F100" s="326">
        <v>0</v>
      </c>
      <c r="G100" s="326">
        <v>0</v>
      </c>
      <c r="H100" s="326">
        <v>0</v>
      </c>
      <c r="I100" s="326">
        <v>0</v>
      </c>
      <c r="J100" s="326">
        <v>0</v>
      </c>
      <c r="K100" s="326">
        <v>0</v>
      </c>
    </row>
    <row r="101" spans="1:18" ht="12.75">
      <c r="A101" s="129"/>
      <c r="B101" s="121"/>
      <c r="C101" s="121" t="s">
        <v>70</v>
      </c>
      <c r="D101" s="121"/>
      <c r="E101" s="121"/>
      <c r="F101" s="326">
        <v>5400</v>
      </c>
      <c r="G101" s="326">
        <v>18000</v>
      </c>
      <c r="H101" s="326">
        <v>18900</v>
      </c>
      <c r="I101" s="326">
        <v>30000</v>
      </c>
      <c r="J101" s="326">
        <v>24000</v>
      </c>
      <c r="K101" s="326">
        <v>16800</v>
      </c>
      <c r="R101" s="327"/>
    </row>
    <row r="102" spans="1:19" ht="12.75">
      <c r="A102" s="129"/>
      <c r="B102" s="121"/>
      <c r="C102" s="121"/>
      <c r="D102" s="121"/>
      <c r="E102" s="121"/>
      <c r="F102" s="326"/>
      <c r="G102" s="326"/>
      <c r="H102" s="326"/>
      <c r="I102" s="326"/>
      <c r="J102" s="326"/>
      <c r="K102" s="326"/>
      <c r="S102" s="327"/>
    </row>
    <row r="103" spans="1:19" ht="12.75">
      <c r="A103" s="129"/>
      <c r="B103" s="121" t="s">
        <v>292</v>
      </c>
      <c r="C103" s="121"/>
      <c r="D103" s="121"/>
      <c r="E103" s="121"/>
      <c r="F103" s="328">
        <v>0</v>
      </c>
      <c r="G103" s="328">
        <v>0</v>
      </c>
      <c r="H103" s="328">
        <v>0</v>
      </c>
      <c r="I103" s="328">
        <v>0</v>
      </c>
      <c r="J103" s="328">
        <v>0</v>
      </c>
      <c r="K103" s="328">
        <v>0</v>
      </c>
      <c r="S103" s="327"/>
    </row>
    <row r="104" spans="1:19" ht="12.75">
      <c r="A104" s="129"/>
      <c r="B104" s="121" t="s">
        <v>293</v>
      </c>
      <c r="C104" s="121"/>
      <c r="D104" s="121"/>
      <c r="E104" s="121"/>
      <c r="F104" s="328">
        <v>0</v>
      </c>
      <c r="G104" s="328">
        <v>0</v>
      </c>
      <c r="H104" s="328">
        <v>0</v>
      </c>
      <c r="I104" s="328">
        <v>0</v>
      </c>
      <c r="J104" s="328">
        <v>0</v>
      </c>
      <c r="K104" s="328">
        <v>0</v>
      </c>
      <c r="S104" s="327"/>
    </row>
    <row r="105" spans="1:19" ht="12.75">
      <c r="A105" s="129"/>
      <c r="B105" s="121"/>
      <c r="C105" s="121" t="s">
        <v>294</v>
      </c>
      <c r="D105" s="121"/>
      <c r="E105" s="121"/>
      <c r="F105" s="326" t="s">
        <v>325</v>
      </c>
      <c r="G105" s="326" t="s">
        <v>325</v>
      </c>
      <c r="H105" s="326" t="s">
        <v>325</v>
      </c>
      <c r="I105" s="326" t="s">
        <v>325</v>
      </c>
      <c r="J105" s="326" t="s">
        <v>325</v>
      </c>
      <c r="K105" s="326" t="s">
        <v>325</v>
      </c>
      <c r="S105" s="327"/>
    </row>
    <row r="106" spans="1:19" ht="12.75">
      <c r="A106" s="129"/>
      <c r="B106" s="121"/>
      <c r="C106" s="121"/>
      <c r="D106" s="121"/>
      <c r="E106" s="121"/>
      <c r="F106" s="326"/>
      <c r="G106" s="326"/>
      <c r="H106" s="326"/>
      <c r="I106" s="326"/>
      <c r="J106" s="326"/>
      <c r="K106" s="326"/>
      <c r="S106" s="327"/>
    </row>
    <row r="107" spans="1:18" ht="12.75">
      <c r="A107" s="129"/>
      <c r="B107" s="121"/>
      <c r="C107" s="4" t="s">
        <v>71</v>
      </c>
      <c r="D107" s="121"/>
      <c r="E107" s="121"/>
      <c r="F107" s="326">
        <v>0</v>
      </c>
      <c r="G107" s="326">
        <v>0</v>
      </c>
      <c r="H107" s="326">
        <v>0</v>
      </c>
      <c r="I107" s="326">
        <v>0</v>
      </c>
      <c r="J107" s="326">
        <v>0</v>
      </c>
      <c r="K107" s="326">
        <v>0</v>
      </c>
      <c r="R107" s="329"/>
    </row>
    <row r="108" spans="1:11" ht="13.5" thickBot="1">
      <c r="A108" s="323"/>
      <c r="B108" s="300"/>
      <c r="C108" s="300"/>
      <c r="D108" s="300"/>
      <c r="E108" s="300"/>
      <c r="F108" s="330"/>
      <c r="G108" s="330"/>
      <c r="H108" s="330"/>
      <c r="I108" s="330"/>
      <c r="J108" s="330"/>
      <c r="K108" s="330"/>
    </row>
    <row r="109" ht="13.5" thickBot="1"/>
    <row r="110" spans="1:11" ht="12.75">
      <c r="A110" s="292" t="s">
        <v>64</v>
      </c>
      <c r="B110" s="266"/>
      <c r="C110" s="266"/>
      <c r="D110" s="266"/>
      <c r="E110" s="266"/>
      <c r="F110" s="324" t="s">
        <v>150</v>
      </c>
      <c r="G110" s="324" t="s">
        <v>151</v>
      </c>
      <c r="H110" s="324" t="s">
        <v>152</v>
      </c>
      <c r="I110" s="324" t="s">
        <v>153</v>
      </c>
      <c r="J110" s="324" t="s">
        <v>154</v>
      </c>
      <c r="K110" s="331" t="s">
        <v>155</v>
      </c>
    </row>
    <row r="111" spans="1:11" ht="12.75">
      <c r="A111" s="129"/>
      <c r="B111" s="121"/>
      <c r="C111" s="121"/>
      <c r="D111" s="121"/>
      <c r="E111" s="121"/>
      <c r="F111" s="325"/>
      <c r="G111" s="325"/>
      <c r="H111" s="325"/>
      <c r="I111" s="325"/>
      <c r="J111" s="325"/>
      <c r="K111" s="332"/>
    </row>
    <row r="112" spans="1:11" ht="12.75">
      <c r="A112" s="129"/>
      <c r="B112" s="121" t="s">
        <v>259</v>
      </c>
      <c r="C112" s="121"/>
      <c r="D112" s="121"/>
      <c r="E112" s="121"/>
      <c r="F112" s="326">
        <v>18000</v>
      </c>
      <c r="G112" s="326">
        <v>15600</v>
      </c>
      <c r="H112" s="326">
        <v>14400</v>
      </c>
      <c r="I112" s="326">
        <v>6000</v>
      </c>
      <c r="J112" s="326">
        <v>17325</v>
      </c>
      <c r="K112" s="333">
        <v>16396.875</v>
      </c>
    </row>
    <row r="113" spans="1:11" ht="12.75">
      <c r="A113" s="129"/>
      <c r="B113" s="121" t="s">
        <v>210</v>
      </c>
      <c r="C113" s="121"/>
      <c r="D113" s="121"/>
      <c r="E113" s="121"/>
      <c r="F113" s="326">
        <v>0</v>
      </c>
      <c r="G113" s="326">
        <v>0</v>
      </c>
      <c r="H113" s="326">
        <v>0</v>
      </c>
      <c r="I113" s="326">
        <v>0</v>
      </c>
      <c r="J113" s="326">
        <v>0</v>
      </c>
      <c r="K113" s="333">
        <v>0</v>
      </c>
    </row>
    <row r="114" spans="1:11" ht="12.75">
      <c r="A114" s="129"/>
      <c r="B114" s="121" t="s">
        <v>211</v>
      </c>
      <c r="C114" s="121"/>
      <c r="D114" s="121"/>
      <c r="E114" s="121"/>
      <c r="F114" s="326">
        <v>0</v>
      </c>
      <c r="G114" s="326">
        <v>0</v>
      </c>
      <c r="H114" s="326">
        <v>0</v>
      </c>
      <c r="I114" s="326">
        <v>0</v>
      </c>
      <c r="J114" s="326">
        <v>0</v>
      </c>
      <c r="K114" s="333">
        <v>0</v>
      </c>
    </row>
    <row r="115" spans="1:11" ht="12.75">
      <c r="A115" s="129"/>
      <c r="B115" s="121"/>
      <c r="C115" s="121" t="s">
        <v>66</v>
      </c>
      <c r="D115" s="121"/>
      <c r="E115" s="121"/>
      <c r="F115" s="326" t="s">
        <v>325</v>
      </c>
      <c r="G115" s="326" t="s">
        <v>325</v>
      </c>
      <c r="H115" s="326" t="s">
        <v>325</v>
      </c>
      <c r="I115" s="326" t="s">
        <v>325</v>
      </c>
      <c r="J115" s="326" t="s">
        <v>325</v>
      </c>
      <c r="K115" s="333" t="s">
        <v>325</v>
      </c>
    </row>
    <row r="116" spans="1:11" ht="12.75">
      <c r="A116" s="129"/>
      <c r="B116" s="121"/>
      <c r="C116" s="121"/>
      <c r="D116" s="121"/>
      <c r="E116" s="121"/>
      <c r="F116" s="326"/>
      <c r="G116" s="326"/>
      <c r="H116" s="326"/>
      <c r="I116" s="326"/>
      <c r="J116" s="326"/>
      <c r="K116" s="333"/>
    </row>
    <row r="117" spans="1:11" ht="12.75">
      <c r="A117" s="129"/>
      <c r="B117" s="121" t="s">
        <v>140</v>
      </c>
      <c r="C117" s="121"/>
      <c r="D117" s="121"/>
      <c r="E117" s="121"/>
      <c r="F117" s="326">
        <v>18000</v>
      </c>
      <c r="G117" s="326">
        <v>15600</v>
      </c>
      <c r="H117" s="326">
        <v>14400</v>
      </c>
      <c r="I117" s="326">
        <v>6000</v>
      </c>
      <c r="J117" s="326">
        <v>17325</v>
      </c>
      <c r="K117" s="333">
        <v>16396.875</v>
      </c>
    </row>
    <row r="118" spans="1:11" ht="12.75">
      <c r="A118" s="129"/>
      <c r="B118" s="121" t="s">
        <v>68</v>
      </c>
      <c r="C118" s="121"/>
      <c r="D118" s="121"/>
      <c r="E118" s="121"/>
      <c r="F118" s="326">
        <v>0</v>
      </c>
      <c r="G118" s="326">
        <v>0</v>
      </c>
      <c r="H118" s="326">
        <v>0</v>
      </c>
      <c r="I118" s="326">
        <v>0</v>
      </c>
      <c r="J118" s="326">
        <v>0</v>
      </c>
      <c r="K118" s="333">
        <v>0</v>
      </c>
    </row>
    <row r="119" spans="1:11" ht="12.75">
      <c r="A119" s="129"/>
      <c r="B119" s="121" t="s">
        <v>69</v>
      </c>
      <c r="C119" s="121"/>
      <c r="D119" s="121"/>
      <c r="E119" s="121"/>
      <c r="F119" s="326">
        <v>0</v>
      </c>
      <c r="G119" s="326">
        <v>0</v>
      </c>
      <c r="H119" s="326">
        <v>0</v>
      </c>
      <c r="I119" s="326">
        <v>0</v>
      </c>
      <c r="J119" s="326">
        <v>0</v>
      </c>
      <c r="K119" s="333">
        <v>0</v>
      </c>
    </row>
    <row r="120" spans="1:11" ht="12.75">
      <c r="A120" s="129"/>
      <c r="B120" s="121"/>
      <c r="C120" s="121" t="s">
        <v>70</v>
      </c>
      <c r="D120" s="121"/>
      <c r="E120" s="121"/>
      <c r="F120" s="326">
        <v>18000</v>
      </c>
      <c r="G120" s="326">
        <v>15600</v>
      </c>
      <c r="H120" s="326">
        <v>14400</v>
      </c>
      <c r="I120" s="326">
        <v>6000</v>
      </c>
      <c r="J120" s="326">
        <v>17325</v>
      </c>
      <c r="K120" s="333">
        <v>16396.875</v>
      </c>
    </row>
    <row r="121" spans="1:11" ht="12.75">
      <c r="A121" s="129"/>
      <c r="B121" s="121"/>
      <c r="C121" s="121"/>
      <c r="D121" s="121"/>
      <c r="E121" s="121"/>
      <c r="F121" s="326"/>
      <c r="G121" s="326"/>
      <c r="H121" s="326"/>
      <c r="I121" s="326"/>
      <c r="J121" s="326"/>
      <c r="K121" s="333"/>
    </row>
    <row r="122" spans="1:11" ht="12.75">
      <c r="A122" s="129"/>
      <c r="B122" s="121" t="s">
        <v>292</v>
      </c>
      <c r="C122" s="121"/>
      <c r="D122" s="121"/>
      <c r="E122" s="121"/>
      <c r="F122" s="328">
        <v>0</v>
      </c>
      <c r="G122" s="328">
        <v>0</v>
      </c>
      <c r="H122" s="328">
        <v>0</v>
      </c>
      <c r="I122" s="328">
        <v>0</v>
      </c>
      <c r="J122" s="328">
        <v>0</v>
      </c>
      <c r="K122" s="334">
        <v>0</v>
      </c>
    </row>
    <row r="123" spans="1:11" ht="12.75">
      <c r="A123" s="129"/>
      <c r="B123" s="121" t="s">
        <v>293</v>
      </c>
      <c r="C123" s="121"/>
      <c r="D123" s="121"/>
      <c r="E123" s="121"/>
      <c r="F123" s="328">
        <v>0</v>
      </c>
      <c r="G123" s="328">
        <v>0</v>
      </c>
      <c r="H123" s="328">
        <v>0</v>
      </c>
      <c r="I123" s="328">
        <v>0</v>
      </c>
      <c r="J123" s="328">
        <v>0</v>
      </c>
      <c r="K123" s="334">
        <v>0</v>
      </c>
    </row>
    <row r="124" spans="1:11" ht="12.75">
      <c r="A124" s="129"/>
      <c r="B124" s="121"/>
      <c r="C124" s="121" t="s">
        <v>294</v>
      </c>
      <c r="D124" s="121"/>
      <c r="E124" s="121"/>
      <c r="F124" s="326" t="s">
        <v>325</v>
      </c>
      <c r="G124" s="326" t="s">
        <v>325</v>
      </c>
      <c r="H124" s="326" t="s">
        <v>325</v>
      </c>
      <c r="I124" s="326" t="s">
        <v>325</v>
      </c>
      <c r="J124" s="326" t="s">
        <v>325</v>
      </c>
      <c r="K124" s="333" t="s">
        <v>325</v>
      </c>
    </row>
    <row r="125" spans="1:11" ht="12.75">
      <c r="A125" s="129"/>
      <c r="B125" s="121"/>
      <c r="C125" s="121"/>
      <c r="D125" s="121"/>
      <c r="E125" s="121"/>
      <c r="F125" s="326"/>
      <c r="G125" s="326"/>
      <c r="H125" s="326"/>
      <c r="I125" s="326"/>
      <c r="J125" s="326"/>
      <c r="K125" s="333"/>
    </row>
    <row r="126" spans="1:11" ht="12.75">
      <c r="A126" s="129"/>
      <c r="B126" s="121"/>
      <c r="C126" s="4" t="s">
        <v>71</v>
      </c>
      <c r="D126" s="121"/>
      <c r="E126" s="121"/>
      <c r="F126" s="326">
        <v>0</v>
      </c>
      <c r="G126" s="326">
        <v>0</v>
      </c>
      <c r="H126" s="326">
        <v>0</v>
      </c>
      <c r="I126" s="326">
        <v>0</v>
      </c>
      <c r="J126" s="326">
        <v>0</v>
      </c>
      <c r="K126" s="333">
        <v>0</v>
      </c>
    </row>
    <row r="127" spans="1:11" ht="13.5" thickBot="1">
      <c r="A127" s="323"/>
      <c r="B127" s="300"/>
      <c r="C127" s="300"/>
      <c r="D127" s="300"/>
      <c r="E127" s="300"/>
      <c r="F127" s="330"/>
      <c r="G127" s="330"/>
      <c r="H127" s="330"/>
      <c r="I127" s="330"/>
      <c r="J127" s="330"/>
      <c r="K127" s="335"/>
    </row>
  </sheetData>
  <sheetProtection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2" horizontalDpi="600" verticalDpi="600" orientation="landscape" scale="60" r:id="rId1"/>
  <headerFooter alignWithMargins="0">
    <oddFooter>&amp;L&amp;"Arial,Bold"Vermont Student Assistance Corp.&amp;RPage &amp;P of &amp;N</oddFooter>
  </headerFooter>
  <rowBreaks count="1" manualBreakCount="1">
    <brk id="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4">
      <selection activeCell="C58" sqref="C58"/>
    </sheetView>
  </sheetViews>
  <sheetFormatPr defaultColWidth="9.140625" defaultRowHeight="12.75"/>
  <cols>
    <col min="1" max="1" width="17.8515625" style="41" bestFit="1" customWidth="1"/>
    <col min="2" max="2" width="35.00390625" style="41" customWidth="1"/>
    <col min="3" max="3" width="4.421875" style="41" customWidth="1"/>
    <col min="4" max="4" width="14.421875" style="41" bestFit="1" customWidth="1"/>
    <col min="5" max="5" width="14.57421875" style="41" bestFit="1" customWidth="1"/>
    <col min="6" max="6" width="11.7109375" style="41" bestFit="1" customWidth="1"/>
    <col min="7" max="16384" width="9.140625" style="41" customWidth="1"/>
  </cols>
  <sheetData>
    <row r="1" spans="1:7" s="34" customFormat="1" ht="12.75" customHeight="1">
      <c r="A1" s="372" t="s">
        <v>100</v>
      </c>
      <c r="B1" s="372"/>
      <c r="C1" s="372"/>
      <c r="D1" s="372"/>
      <c r="E1" s="372"/>
      <c r="F1" s="108"/>
      <c r="G1" s="108"/>
    </row>
    <row r="2" spans="1:7" s="37" customFormat="1" ht="12.75">
      <c r="A2" s="35"/>
      <c r="B2" s="36"/>
      <c r="C2" s="36"/>
      <c r="D2" s="36"/>
      <c r="E2" s="36"/>
      <c r="F2" s="36"/>
      <c r="G2" s="36"/>
    </row>
    <row r="3" spans="1:7" s="34" customFormat="1" ht="12.75" customHeight="1">
      <c r="A3" s="372" t="s">
        <v>180</v>
      </c>
      <c r="B3" s="372"/>
      <c r="C3" s="372"/>
      <c r="D3" s="372"/>
      <c r="E3" s="372"/>
      <c r="F3" s="108"/>
      <c r="G3" s="108"/>
    </row>
    <row r="4" spans="1:7" s="34" customFormat="1" ht="12.75">
      <c r="A4" s="23"/>
      <c r="B4" s="23"/>
      <c r="C4" s="23"/>
      <c r="D4" s="23"/>
      <c r="E4" s="23"/>
      <c r="F4" s="23"/>
      <c r="G4" s="23"/>
    </row>
    <row r="5" spans="1:7" s="38" customFormat="1" ht="12.75" customHeight="1">
      <c r="A5" s="371" t="s">
        <v>58</v>
      </c>
      <c r="B5" s="371"/>
      <c r="C5" s="371"/>
      <c r="D5" s="371"/>
      <c r="E5" s="371"/>
      <c r="F5" s="109"/>
      <c r="G5" s="109"/>
    </row>
    <row r="6" spans="1:7" s="38" customFormat="1" ht="12.75">
      <c r="A6" s="24"/>
      <c r="B6" s="24"/>
      <c r="C6" s="24"/>
      <c r="D6" s="24"/>
      <c r="E6" s="24"/>
      <c r="F6" s="24"/>
      <c r="G6" s="24"/>
    </row>
    <row r="7" spans="1:7" s="38" customFormat="1" ht="12.75">
      <c r="A7" s="24"/>
      <c r="B7" s="24"/>
      <c r="C7" s="24"/>
      <c r="D7" s="24"/>
      <c r="E7" s="24"/>
      <c r="F7" s="24"/>
      <c r="G7" s="24"/>
    </row>
    <row r="8" spans="1:7" s="38" customFormat="1" ht="12.75">
      <c r="A8" s="24"/>
      <c r="B8" s="24"/>
      <c r="C8" s="24"/>
      <c r="D8" s="24"/>
      <c r="E8" s="24"/>
      <c r="F8" s="24"/>
      <c r="G8" s="24"/>
    </row>
    <row r="9" spans="1:7" s="38" customFormat="1" ht="12.75">
      <c r="A9" s="24"/>
      <c r="B9" s="24"/>
      <c r="C9" s="24"/>
      <c r="D9" s="24"/>
      <c r="E9" s="24"/>
      <c r="F9" s="24"/>
      <c r="G9" s="24"/>
    </row>
    <row r="10" spans="1:7" s="39" customFormat="1" ht="12.75">
      <c r="A10" s="24"/>
      <c r="B10" s="24"/>
      <c r="C10" s="24"/>
      <c r="D10" s="25" t="s">
        <v>181</v>
      </c>
      <c r="E10" s="25" t="s">
        <v>181</v>
      </c>
      <c r="F10" s="26"/>
      <c r="G10" s="26"/>
    </row>
    <row r="11" spans="1:7" s="39" customFormat="1" ht="12.75">
      <c r="A11" s="26"/>
      <c r="B11" s="26"/>
      <c r="C11" s="26"/>
      <c r="D11" s="27" t="s">
        <v>320</v>
      </c>
      <c r="E11" s="27" t="s">
        <v>323</v>
      </c>
      <c r="F11" s="26"/>
      <c r="G11" s="26"/>
    </row>
    <row r="12" spans="1:7" s="39" customFormat="1" ht="12.75">
      <c r="A12" s="26"/>
      <c r="B12" s="26"/>
      <c r="C12" s="26"/>
      <c r="D12" s="26"/>
      <c r="E12" s="26"/>
      <c r="F12" s="26"/>
      <c r="G12" s="26"/>
    </row>
    <row r="13" spans="1:7" s="40" customFormat="1" ht="12.75">
      <c r="A13" s="28" t="s">
        <v>46</v>
      </c>
      <c r="B13" s="29"/>
      <c r="C13" s="29"/>
      <c r="D13" s="29"/>
      <c r="E13" s="29"/>
      <c r="F13" s="29"/>
      <c r="G13" s="29"/>
    </row>
    <row r="14" spans="1:7" s="40" customFormat="1" ht="12.75">
      <c r="A14" s="28" t="s">
        <v>101</v>
      </c>
      <c r="B14" s="29"/>
      <c r="C14" s="29"/>
      <c r="D14" s="29"/>
      <c r="E14" s="29"/>
      <c r="F14" s="29"/>
      <c r="G14" s="29"/>
    </row>
    <row r="15" spans="1:7" s="40" customFormat="1" ht="12.75">
      <c r="A15" s="29"/>
      <c r="B15" s="28" t="s">
        <v>102</v>
      </c>
      <c r="C15" s="29"/>
      <c r="D15" s="30">
        <v>837837.39</v>
      </c>
      <c r="E15" s="30">
        <v>1166017.24</v>
      </c>
      <c r="F15" s="29"/>
      <c r="G15" s="29"/>
    </row>
    <row r="16" spans="1:7" s="40" customFormat="1" ht="12.75">
      <c r="A16" s="29"/>
      <c r="B16" s="28" t="s">
        <v>103</v>
      </c>
      <c r="C16" s="29"/>
      <c r="D16" s="30">
        <v>346827.41</v>
      </c>
      <c r="E16" s="30">
        <v>346827.41</v>
      </c>
      <c r="F16" s="29"/>
      <c r="G16" s="29"/>
    </row>
    <row r="17" spans="1:7" s="40" customFormat="1" ht="12.75">
      <c r="A17" s="29"/>
      <c r="B17" s="28" t="s">
        <v>182</v>
      </c>
      <c r="C17" s="29"/>
      <c r="D17" s="30">
        <v>380000</v>
      </c>
      <c r="E17" s="30">
        <v>380000</v>
      </c>
      <c r="F17" s="29"/>
      <c r="G17" s="29"/>
    </row>
    <row r="18" spans="1:7" s="40" customFormat="1" ht="12.75">
      <c r="A18" s="29"/>
      <c r="B18" s="28" t="s">
        <v>183</v>
      </c>
      <c r="C18" s="29"/>
      <c r="D18" s="30">
        <v>1888171.37</v>
      </c>
      <c r="E18" s="30">
        <v>1888171.37</v>
      </c>
      <c r="F18" s="29"/>
      <c r="G18" s="29"/>
    </row>
    <row r="19" spans="1:7" s="40" customFormat="1" ht="12.75">
      <c r="A19" s="29"/>
      <c r="B19" s="28" t="s">
        <v>184</v>
      </c>
      <c r="C19" s="29"/>
      <c r="D19" s="30">
        <v>47868.84</v>
      </c>
      <c r="E19" s="30">
        <v>277411.98</v>
      </c>
      <c r="F19" s="57"/>
      <c r="G19" s="29"/>
    </row>
    <row r="20" spans="1:7" s="40" customFormat="1" ht="12.75">
      <c r="A20" s="29"/>
      <c r="B20" s="28" t="s">
        <v>185</v>
      </c>
      <c r="C20" s="29"/>
      <c r="D20" s="30">
        <v>0</v>
      </c>
      <c r="E20" s="30">
        <v>0</v>
      </c>
      <c r="F20" s="29"/>
      <c r="G20" s="29"/>
    </row>
    <row r="21" spans="1:7" s="40" customFormat="1" ht="12.75">
      <c r="A21" s="29"/>
      <c r="B21" s="28" t="s">
        <v>104</v>
      </c>
      <c r="C21" s="29"/>
      <c r="D21" s="31">
        <v>3500705.01</v>
      </c>
      <c r="E21" s="31">
        <v>4058428</v>
      </c>
      <c r="F21" s="29"/>
      <c r="G21" s="29"/>
    </row>
    <row r="22" spans="1:7" s="40" customFormat="1" ht="12.75">
      <c r="A22" s="28" t="s">
        <v>105</v>
      </c>
      <c r="B22" s="29"/>
      <c r="C22" s="29"/>
      <c r="D22" s="29"/>
      <c r="E22" s="29"/>
      <c r="F22" s="29"/>
      <c r="G22" s="29"/>
    </row>
    <row r="23" spans="1:7" s="40" customFormat="1" ht="12.75">
      <c r="A23" s="29"/>
      <c r="B23" s="28" t="s">
        <v>106</v>
      </c>
      <c r="C23" s="29"/>
      <c r="D23" s="30">
        <v>59.8</v>
      </c>
      <c r="E23" s="30">
        <v>32.81</v>
      </c>
      <c r="F23" s="29"/>
      <c r="G23" s="29"/>
    </row>
    <row r="24" spans="1:7" s="40" customFormat="1" ht="12.75">
      <c r="A24" s="29"/>
      <c r="B24" s="28" t="s">
        <v>107</v>
      </c>
      <c r="C24" s="29"/>
      <c r="D24" s="30">
        <v>19152427.57</v>
      </c>
      <c r="E24" s="30">
        <v>18791726.35</v>
      </c>
      <c r="F24" s="29"/>
      <c r="G24" s="29"/>
    </row>
    <row r="25" spans="1:7" s="40" customFormat="1" ht="12.75">
      <c r="A25" s="29"/>
      <c r="B25" s="28" t="s">
        <v>108</v>
      </c>
      <c r="C25" s="29"/>
      <c r="D25" s="30">
        <v>-2234174.23</v>
      </c>
      <c r="E25" s="30">
        <v>-2234174.23</v>
      </c>
      <c r="F25" s="29"/>
      <c r="G25" s="29"/>
    </row>
    <row r="26" spans="1:7" s="40" customFormat="1" ht="12.75">
      <c r="A26" s="29"/>
      <c r="B26" s="28" t="s">
        <v>109</v>
      </c>
      <c r="C26" s="29"/>
      <c r="D26" s="30">
        <v>0</v>
      </c>
      <c r="E26" s="30">
        <v>0</v>
      </c>
      <c r="F26" s="29"/>
      <c r="G26" s="29"/>
    </row>
    <row r="27" spans="1:7" s="40" customFormat="1" ht="12.75">
      <c r="A27" s="29"/>
      <c r="B27" s="28" t="s">
        <v>110</v>
      </c>
      <c r="C27" s="29"/>
      <c r="D27" s="30">
        <v>0</v>
      </c>
      <c r="E27" s="30">
        <v>0</v>
      </c>
      <c r="F27" s="29"/>
      <c r="G27" s="29"/>
    </row>
    <row r="28" spans="1:7" s="40" customFormat="1" ht="12.75">
      <c r="A28" s="29"/>
      <c r="B28" s="28" t="s">
        <v>111</v>
      </c>
      <c r="C28" s="29"/>
      <c r="D28" s="30">
        <v>607551.91</v>
      </c>
      <c r="E28" s="30">
        <v>611854.76</v>
      </c>
      <c r="F28" s="29"/>
      <c r="G28" s="29"/>
    </row>
    <row r="29" spans="1:7" s="40" customFormat="1" ht="12.75">
      <c r="A29" s="29"/>
      <c r="B29" s="28" t="s">
        <v>186</v>
      </c>
      <c r="C29" s="29"/>
      <c r="D29" s="30">
        <v>0</v>
      </c>
      <c r="E29" s="30">
        <v>0</v>
      </c>
      <c r="F29" s="29"/>
      <c r="G29" s="29"/>
    </row>
    <row r="30" spans="1:7" s="40" customFormat="1" ht="12.75">
      <c r="A30" s="29"/>
      <c r="B30" s="28" t="s">
        <v>187</v>
      </c>
      <c r="C30" s="29"/>
      <c r="D30" s="30">
        <v>0</v>
      </c>
      <c r="E30" s="30">
        <v>0</v>
      </c>
      <c r="F30" s="29"/>
      <c r="G30" s="29"/>
    </row>
    <row r="31" spans="1:7" s="40" customFormat="1" ht="12.75">
      <c r="A31" s="29"/>
      <c r="B31" s="28" t="s">
        <v>112</v>
      </c>
      <c r="C31" s="29"/>
      <c r="D31" s="31">
        <v>17525865.05</v>
      </c>
      <c r="E31" s="31">
        <v>17169439.69</v>
      </c>
      <c r="F31" s="29"/>
      <c r="G31" s="29"/>
    </row>
    <row r="32" spans="1:7" s="40" customFormat="1" ht="12.75">
      <c r="A32" s="29"/>
      <c r="B32" s="29"/>
      <c r="C32" s="29"/>
      <c r="D32" s="29"/>
      <c r="E32" s="29"/>
      <c r="F32" s="29"/>
      <c r="G32" s="29"/>
    </row>
    <row r="33" spans="1:7" s="40" customFormat="1" ht="12.75">
      <c r="A33" s="28" t="s">
        <v>113</v>
      </c>
      <c r="B33" s="29"/>
      <c r="C33" s="29"/>
      <c r="D33" s="29"/>
      <c r="E33" s="29"/>
      <c r="F33" s="29"/>
      <c r="G33" s="29"/>
    </row>
    <row r="34" spans="1:7" s="40" customFormat="1" ht="12.75">
      <c r="A34" s="29"/>
      <c r="B34" s="28" t="s">
        <v>114</v>
      </c>
      <c r="C34" s="29"/>
      <c r="D34" s="30">
        <v>0</v>
      </c>
      <c r="E34" s="30">
        <v>0</v>
      </c>
      <c r="F34" s="29"/>
      <c r="G34" s="29"/>
    </row>
    <row r="35" spans="1:7" s="40" customFormat="1" ht="12.75">
      <c r="A35" s="29"/>
      <c r="B35" s="28" t="s">
        <v>115</v>
      </c>
      <c r="C35" s="29"/>
      <c r="D35" s="30">
        <v>0</v>
      </c>
      <c r="E35" s="30">
        <v>0</v>
      </c>
      <c r="F35" s="29"/>
      <c r="G35" s="29"/>
    </row>
    <row r="36" spans="1:7" s="40" customFormat="1" ht="12.75">
      <c r="A36" s="29"/>
      <c r="B36" s="28" t="s">
        <v>116</v>
      </c>
      <c r="C36" s="29"/>
      <c r="D36" s="31">
        <v>0</v>
      </c>
      <c r="E36" s="31">
        <v>0</v>
      </c>
      <c r="F36" s="29"/>
      <c r="G36" s="29"/>
    </row>
    <row r="37" spans="1:7" s="40" customFormat="1" ht="12.75">
      <c r="A37" s="29"/>
      <c r="B37" s="29"/>
      <c r="C37" s="29"/>
      <c r="D37" s="29"/>
      <c r="E37" s="29"/>
      <c r="F37" s="29"/>
      <c r="G37" s="29"/>
    </row>
    <row r="38" spans="1:7" s="40" customFormat="1" ht="13.5" thickBot="1">
      <c r="A38" s="29"/>
      <c r="B38" s="28" t="s">
        <v>29</v>
      </c>
      <c r="C38" s="29"/>
      <c r="D38" s="32">
        <v>21026570.06</v>
      </c>
      <c r="E38" s="32">
        <v>21227867.69</v>
      </c>
      <c r="F38" s="29"/>
      <c r="G38" s="29"/>
    </row>
    <row r="39" spans="1:7" s="40" customFormat="1" ht="13.5" thickTop="1">
      <c r="A39" s="28" t="s">
        <v>117</v>
      </c>
      <c r="B39" s="29"/>
      <c r="C39" s="29"/>
      <c r="D39" s="29"/>
      <c r="E39" s="29"/>
      <c r="F39" s="29"/>
      <c r="G39" s="29"/>
    </row>
    <row r="40" spans="1:7" s="40" customFormat="1" ht="12.75">
      <c r="A40" s="28" t="s">
        <v>118</v>
      </c>
      <c r="B40" s="29"/>
      <c r="C40" s="29"/>
      <c r="D40" s="29"/>
      <c r="E40" s="29"/>
      <c r="F40" s="29"/>
      <c r="G40" s="29"/>
    </row>
    <row r="41" spans="1:7" s="40" customFormat="1" ht="12.75">
      <c r="A41" s="29"/>
      <c r="B41" s="28" t="s">
        <v>119</v>
      </c>
      <c r="C41" s="29"/>
      <c r="D41" s="30">
        <v>16700000</v>
      </c>
      <c r="E41" s="30">
        <v>16700000</v>
      </c>
      <c r="F41" s="29"/>
      <c r="G41" s="29"/>
    </row>
    <row r="42" spans="1:7" s="40" customFormat="1" ht="12.75">
      <c r="A42" s="29"/>
      <c r="B42" s="28" t="s">
        <v>188</v>
      </c>
      <c r="C42" s="29"/>
      <c r="D42" s="30">
        <v>338413.47</v>
      </c>
      <c r="E42" s="30">
        <v>320782.26</v>
      </c>
      <c r="F42" s="29"/>
      <c r="G42" s="29"/>
    </row>
    <row r="43" spans="1:7" s="40" customFormat="1" ht="12.75">
      <c r="A43" s="29"/>
      <c r="B43" s="28" t="s">
        <v>120</v>
      </c>
      <c r="C43" s="29"/>
      <c r="D43" s="30">
        <v>29751.39</v>
      </c>
      <c r="E43" s="30">
        <v>200821.88</v>
      </c>
      <c r="F43" s="29"/>
      <c r="G43" s="29"/>
    </row>
    <row r="44" spans="1:7" s="40" customFormat="1" ht="12.75">
      <c r="A44" s="29"/>
      <c r="B44" s="28" t="s">
        <v>189</v>
      </c>
      <c r="C44" s="29"/>
      <c r="D44" s="30">
        <v>0</v>
      </c>
      <c r="E44" s="30">
        <v>0</v>
      </c>
      <c r="F44" s="29"/>
      <c r="G44" s="29"/>
    </row>
    <row r="45" spans="1:7" s="40" customFormat="1" ht="12.75">
      <c r="A45" s="29"/>
      <c r="B45" s="28" t="s">
        <v>121</v>
      </c>
      <c r="C45" s="29"/>
      <c r="D45" s="30">
        <v>0</v>
      </c>
      <c r="E45" s="30">
        <v>0</v>
      </c>
      <c r="F45" s="29"/>
      <c r="G45" s="29"/>
    </row>
    <row r="46" spans="1:7" s="40" customFormat="1" ht="12.75">
      <c r="A46" s="29"/>
      <c r="B46" s="28" t="s">
        <v>122</v>
      </c>
      <c r="C46" s="29"/>
      <c r="D46" s="30">
        <v>751873.68</v>
      </c>
      <c r="E46" s="30">
        <v>751873.68</v>
      </c>
      <c r="F46" s="29"/>
      <c r="G46" s="29"/>
    </row>
    <row r="47" spans="1:7" s="40" customFormat="1" ht="12.75">
      <c r="A47" s="29"/>
      <c r="B47" s="28" t="s">
        <v>123</v>
      </c>
      <c r="C47" s="29"/>
      <c r="D47" s="30">
        <v>0</v>
      </c>
      <c r="E47" s="30">
        <v>0</v>
      </c>
      <c r="F47" s="29"/>
      <c r="G47" s="29"/>
    </row>
    <row r="48" spans="1:7" s="40" customFormat="1" ht="12.75">
      <c r="A48" s="29"/>
      <c r="B48" s="28" t="s">
        <v>124</v>
      </c>
      <c r="C48" s="29"/>
      <c r="D48" s="30">
        <v>0</v>
      </c>
      <c r="E48" s="30">
        <v>0</v>
      </c>
      <c r="F48" s="29"/>
      <c r="G48" s="29"/>
    </row>
    <row r="49" spans="1:7" s="40" customFormat="1" ht="12.75">
      <c r="A49" s="29"/>
      <c r="B49" s="28" t="s">
        <v>125</v>
      </c>
      <c r="C49" s="29"/>
      <c r="D49" s="30">
        <v>223580.78</v>
      </c>
      <c r="E49" s="30">
        <v>241120.07</v>
      </c>
      <c r="F49" s="29"/>
      <c r="G49" s="29"/>
    </row>
    <row r="50" spans="1:7" s="40" customFormat="1" ht="12.75">
      <c r="A50" s="29"/>
      <c r="B50" s="28" t="s">
        <v>126</v>
      </c>
      <c r="C50" s="29"/>
      <c r="D50" s="31">
        <v>18043619.32</v>
      </c>
      <c r="E50" s="31">
        <v>18214597.89</v>
      </c>
      <c r="F50" s="29"/>
      <c r="G50" s="29"/>
    </row>
    <row r="51" spans="1:7" s="40" customFormat="1" ht="12.75">
      <c r="A51" s="29"/>
      <c r="B51" s="29"/>
      <c r="C51" s="29"/>
      <c r="D51" s="29"/>
      <c r="E51" s="29"/>
      <c r="F51" s="29"/>
      <c r="G51" s="29"/>
    </row>
    <row r="52" spans="1:7" s="40" customFormat="1" ht="12.75">
      <c r="A52" s="28" t="s">
        <v>127</v>
      </c>
      <c r="B52" s="29"/>
      <c r="C52" s="29"/>
      <c r="D52" s="29"/>
      <c r="E52" s="29"/>
      <c r="F52" s="29"/>
      <c r="G52" s="29"/>
    </row>
    <row r="53" spans="1:7" s="40" customFormat="1" ht="12.75">
      <c r="A53" s="29"/>
      <c r="B53" s="28" t="s">
        <v>128</v>
      </c>
      <c r="C53" s="29"/>
      <c r="D53" s="30">
        <v>2982950.74</v>
      </c>
      <c r="E53" s="30">
        <v>3013269.8</v>
      </c>
      <c r="F53" s="29"/>
      <c r="G53" s="29"/>
    </row>
    <row r="54" spans="1:7" ht="12.75">
      <c r="A54" s="29"/>
      <c r="B54" s="28" t="s">
        <v>129</v>
      </c>
      <c r="C54" s="29"/>
      <c r="D54" s="31">
        <v>2982950.74</v>
      </c>
      <c r="E54" s="31">
        <v>3013269.8</v>
      </c>
      <c r="F54" s="29"/>
      <c r="G54" s="29"/>
    </row>
    <row r="55" spans="1:7" ht="13.5" thickBot="1">
      <c r="A55" s="29"/>
      <c r="B55" s="28" t="s">
        <v>57</v>
      </c>
      <c r="C55" s="29"/>
      <c r="D55" s="33">
        <v>21026570.06</v>
      </c>
      <c r="E55" s="33">
        <v>21227867.69</v>
      </c>
      <c r="F55" s="29"/>
      <c r="G55" s="29"/>
    </row>
    <row r="56" spans="4:5" ht="13.5" thickTop="1">
      <c r="D56" s="56">
        <f>D53-'Income Statement'!D48</f>
        <v>0</v>
      </c>
      <c r="E56" s="56">
        <f>E53-'Income Statement'!D52</f>
        <v>0</v>
      </c>
    </row>
  </sheetData>
  <sheetProtection/>
  <mergeCells count="3">
    <mergeCell ref="A5:E5"/>
    <mergeCell ref="A3:E3"/>
    <mergeCell ref="A1:E1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9">
      <selection activeCell="B57" sqref="B57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72" t="s">
        <v>100</v>
      </c>
      <c r="B1" s="372"/>
      <c r="C1" s="372"/>
      <c r="D1" s="372"/>
      <c r="E1" s="372"/>
      <c r="F1" s="108"/>
    </row>
    <row r="2" spans="1:4" ht="12.75">
      <c r="A2" s="35"/>
      <c r="B2" s="36"/>
      <c r="C2" s="36"/>
      <c r="D2" s="36"/>
    </row>
    <row r="3" spans="1:6" ht="12.75" customHeight="1">
      <c r="A3" s="372" t="s">
        <v>215</v>
      </c>
      <c r="B3" s="372"/>
      <c r="C3" s="372"/>
      <c r="D3" s="372"/>
      <c r="E3" s="372"/>
      <c r="F3" s="108"/>
    </row>
    <row r="4" spans="1:4" ht="12.75">
      <c r="A4" s="23"/>
      <c r="B4" s="23"/>
      <c r="C4" s="23"/>
      <c r="D4" s="23"/>
    </row>
    <row r="5" spans="1:6" ht="12.75" customHeight="1">
      <c r="A5" s="371" t="s">
        <v>216</v>
      </c>
      <c r="B5" s="371"/>
      <c r="C5" s="371"/>
      <c r="D5" s="371"/>
      <c r="E5" s="371"/>
      <c r="F5" s="109"/>
    </row>
    <row r="6" spans="1:4" ht="12.75">
      <c r="A6" s="24"/>
      <c r="B6" s="24"/>
      <c r="C6" s="24"/>
      <c r="D6" s="24"/>
    </row>
    <row r="7" spans="1:4" ht="12.75">
      <c r="A7" s="24"/>
      <c r="B7" s="24"/>
      <c r="C7" s="24"/>
      <c r="D7" s="24"/>
    </row>
    <row r="8" spans="1:4" ht="12.75">
      <c r="A8" s="24"/>
      <c r="B8" s="24"/>
      <c r="C8" s="24"/>
      <c r="D8" s="24"/>
    </row>
    <row r="9" spans="1:4" ht="12.75">
      <c r="A9" s="24"/>
      <c r="B9" s="24"/>
      <c r="C9" s="24"/>
      <c r="D9" s="25" t="s">
        <v>215</v>
      </c>
    </row>
    <row r="10" spans="1:4" ht="12.75">
      <c r="A10" s="26"/>
      <c r="B10" s="26"/>
      <c r="C10" s="26"/>
      <c r="D10" s="27" t="s">
        <v>324</v>
      </c>
    </row>
    <row r="11" spans="1:4" ht="12.75">
      <c r="A11" s="26"/>
      <c r="B11" s="26"/>
      <c r="C11" s="26"/>
      <c r="D11" s="26"/>
    </row>
    <row r="12" spans="1:4" ht="12.75">
      <c r="A12" s="28" t="s">
        <v>217</v>
      </c>
      <c r="B12" s="29"/>
      <c r="C12" s="29"/>
      <c r="D12" s="29"/>
    </row>
    <row r="13" spans="1:4" ht="12.75">
      <c r="A13" s="28" t="s">
        <v>218</v>
      </c>
      <c r="B13" s="29"/>
      <c r="C13" s="29"/>
      <c r="D13" s="29"/>
    </row>
    <row r="14" spans="1:4" ht="12.75">
      <c r="A14" s="29"/>
      <c r="B14" s="28" t="s">
        <v>219</v>
      </c>
      <c r="C14" s="29"/>
      <c r="D14" s="30">
        <v>0</v>
      </c>
    </row>
    <row r="15" spans="1:4" ht="12.75">
      <c r="A15" s="29"/>
      <c r="B15" s="28" t="s">
        <v>220</v>
      </c>
      <c r="C15" s="29"/>
      <c r="D15" s="30">
        <v>0</v>
      </c>
    </row>
    <row r="16" spans="1:4" ht="12.75">
      <c r="A16" s="29"/>
      <c r="B16" s="28" t="s">
        <v>221</v>
      </c>
      <c r="C16" s="29"/>
      <c r="D16" s="30">
        <v>102.44</v>
      </c>
    </row>
    <row r="17" spans="1:4" ht="12.75">
      <c r="A17" s="29"/>
      <c r="B17" s="28" t="s">
        <v>222</v>
      </c>
      <c r="C17" s="29"/>
      <c r="D17" s="30">
        <v>369841.33</v>
      </c>
    </row>
    <row r="18" spans="1:4" ht="12.75">
      <c r="A18" s="29"/>
      <c r="B18" s="28" t="s">
        <v>223</v>
      </c>
      <c r="C18" s="29"/>
      <c r="D18" s="30">
        <v>3989.47</v>
      </c>
    </row>
    <row r="19" spans="1:4" ht="12.75">
      <c r="A19" s="29"/>
      <c r="B19" s="28" t="s">
        <v>224</v>
      </c>
      <c r="C19" s="29"/>
      <c r="D19" s="31">
        <v>373933.24</v>
      </c>
    </row>
    <row r="20" spans="1:4" ht="12.75">
      <c r="A20" s="28" t="s">
        <v>225</v>
      </c>
      <c r="B20" s="29"/>
      <c r="C20" s="29"/>
      <c r="D20" s="29"/>
    </row>
    <row r="21" spans="1:4" ht="12.75">
      <c r="A21" s="29"/>
      <c r="B21" s="28" t="s">
        <v>226</v>
      </c>
      <c r="C21" s="29"/>
      <c r="D21" s="30">
        <v>171070.49</v>
      </c>
    </row>
    <row r="22" spans="1:4" ht="12.75">
      <c r="A22" s="29"/>
      <c r="B22" s="28" t="s">
        <v>227</v>
      </c>
      <c r="C22" s="29"/>
      <c r="D22" s="30">
        <v>-17631.21</v>
      </c>
    </row>
    <row r="23" spans="1:4" ht="12.75">
      <c r="A23" s="29"/>
      <c r="B23" s="28" t="s">
        <v>228</v>
      </c>
      <c r="C23" s="29"/>
      <c r="D23" s="30">
        <v>0</v>
      </c>
    </row>
    <row r="24" spans="1:4" ht="12.75">
      <c r="A24" s="29"/>
      <c r="B24" s="28" t="s">
        <v>229</v>
      </c>
      <c r="C24" s="29"/>
      <c r="D24" s="30">
        <v>0</v>
      </c>
    </row>
    <row r="25" spans="1:4" ht="12.75">
      <c r="A25" s="29"/>
      <c r="B25" s="28" t="s">
        <v>230</v>
      </c>
      <c r="C25" s="29"/>
      <c r="D25" s="30">
        <v>0</v>
      </c>
    </row>
    <row r="26" spans="1:4" ht="12.75">
      <c r="A26" s="29"/>
      <c r="B26" s="28" t="s">
        <v>231</v>
      </c>
      <c r="C26" s="29"/>
      <c r="D26" s="30">
        <v>0</v>
      </c>
    </row>
    <row r="27" spans="1:4" ht="12.75">
      <c r="A27" s="29"/>
      <c r="B27" s="28" t="s">
        <v>232</v>
      </c>
      <c r="C27" s="29"/>
      <c r="D27" s="30">
        <v>0</v>
      </c>
    </row>
    <row r="28" spans="1:4" ht="12.75">
      <c r="A28" s="29"/>
      <c r="B28" s="28" t="s">
        <v>233</v>
      </c>
      <c r="C28" s="29"/>
      <c r="D28" s="30">
        <v>2750</v>
      </c>
    </row>
    <row r="29" spans="1:4" ht="12.75">
      <c r="A29" s="29"/>
      <c r="B29" s="28" t="s">
        <v>234</v>
      </c>
      <c r="C29" s="29"/>
      <c r="D29" s="30">
        <v>0</v>
      </c>
    </row>
    <row r="30" spans="1:4" ht="12.75">
      <c r="A30" s="29"/>
      <c r="B30" s="28" t="s">
        <v>235</v>
      </c>
      <c r="C30" s="29"/>
      <c r="D30" s="30">
        <v>1000</v>
      </c>
    </row>
    <row r="31" spans="1:4" ht="12.75">
      <c r="A31" s="29"/>
      <c r="B31" s="28" t="s">
        <v>236</v>
      </c>
      <c r="C31" s="29"/>
      <c r="D31" s="30">
        <v>90999.9</v>
      </c>
    </row>
    <row r="32" spans="1:4" ht="12.75">
      <c r="A32" s="29"/>
      <c r="B32" s="28" t="s">
        <v>237</v>
      </c>
      <c r="C32" s="29"/>
      <c r="D32" s="30">
        <v>0</v>
      </c>
    </row>
    <row r="33" spans="1:4" ht="12.75">
      <c r="A33" s="29"/>
      <c r="B33" s="28" t="s">
        <v>238</v>
      </c>
      <c r="C33" s="29"/>
      <c r="D33" s="30">
        <v>0</v>
      </c>
    </row>
    <row r="34" spans="1:4" ht="12.75">
      <c r="A34" s="29"/>
      <c r="B34" s="28" t="s">
        <v>239</v>
      </c>
      <c r="C34" s="29"/>
      <c r="D34" s="30">
        <v>0</v>
      </c>
    </row>
    <row r="35" spans="1:4" ht="12.75">
      <c r="A35" s="29"/>
      <c r="B35" s="28" t="s">
        <v>240</v>
      </c>
      <c r="C35" s="29"/>
      <c r="D35" s="30">
        <v>2250</v>
      </c>
    </row>
    <row r="36" spans="1:4" ht="12.75">
      <c r="A36" s="29"/>
      <c r="B36" s="28" t="s">
        <v>262</v>
      </c>
      <c r="C36" s="29"/>
      <c r="D36" s="30">
        <v>27000</v>
      </c>
    </row>
    <row r="37" spans="1:4" ht="12.75">
      <c r="A37" s="29"/>
      <c r="B37" s="28" t="s">
        <v>241</v>
      </c>
      <c r="C37" s="29"/>
      <c r="D37" s="31">
        <v>277439.18</v>
      </c>
    </row>
    <row r="38" spans="1:4" ht="12.75">
      <c r="A38" s="29"/>
      <c r="B38" s="28" t="s">
        <v>242</v>
      </c>
      <c r="C38" s="29"/>
      <c r="D38" s="51">
        <v>96494.06</v>
      </c>
    </row>
    <row r="39" spans="1:4" ht="12.75">
      <c r="A39" s="28" t="s">
        <v>243</v>
      </c>
      <c r="B39" s="29"/>
      <c r="C39" s="29"/>
      <c r="D39" s="29"/>
    </row>
    <row r="40" spans="1:4" ht="12.75">
      <c r="A40" s="29"/>
      <c r="B40" s="28" t="s">
        <v>244</v>
      </c>
      <c r="C40" s="29"/>
      <c r="D40" s="30">
        <v>31106</v>
      </c>
    </row>
    <row r="41" spans="1:4" ht="12.75">
      <c r="A41" s="29"/>
      <c r="B41" s="28" t="s">
        <v>245</v>
      </c>
      <c r="C41" s="29"/>
      <c r="D41" s="30">
        <v>80</v>
      </c>
    </row>
    <row r="42" spans="1:4" ht="12.75">
      <c r="A42" s="29"/>
      <c r="B42" s="28" t="s">
        <v>246</v>
      </c>
      <c r="C42" s="29"/>
      <c r="D42" s="30">
        <v>0</v>
      </c>
    </row>
    <row r="43" spans="1:4" ht="12.75">
      <c r="A43" s="29"/>
      <c r="B43" s="28" t="s">
        <v>247</v>
      </c>
      <c r="C43" s="29"/>
      <c r="D43" s="30">
        <v>0</v>
      </c>
    </row>
    <row r="44" spans="1:4" ht="12.75">
      <c r="A44" s="29"/>
      <c r="B44" s="28" t="s">
        <v>248</v>
      </c>
      <c r="C44" s="29"/>
      <c r="D44" s="30">
        <v>34989</v>
      </c>
    </row>
    <row r="45" spans="1:4" ht="12.75">
      <c r="A45" s="29"/>
      <c r="B45" s="28" t="s">
        <v>249</v>
      </c>
      <c r="C45" s="29"/>
      <c r="D45" s="31">
        <v>66175</v>
      </c>
    </row>
    <row r="46" spans="1:4" ht="12.75">
      <c r="A46" s="29"/>
      <c r="B46" s="28" t="s">
        <v>250</v>
      </c>
      <c r="C46" s="29"/>
      <c r="D46" s="30">
        <v>0</v>
      </c>
    </row>
    <row r="47" spans="1:4" ht="12.75">
      <c r="A47" s="29"/>
      <c r="B47" s="29"/>
      <c r="C47" s="29"/>
      <c r="D47" s="29"/>
    </row>
    <row r="48" spans="1:4" ht="12.75">
      <c r="A48" s="29"/>
      <c r="B48" s="52" t="s">
        <v>251</v>
      </c>
      <c r="C48" s="53"/>
      <c r="D48" s="54">
        <v>2982950.74</v>
      </c>
    </row>
    <row r="49" spans="1:4" ht="12.75">
      <c r="A49" s="53"/>
      <c r="B49" s="53"/>
      <c r="C49" s="53"/>
      <c r="D49" s="53"/>
    </row>
    <row r="50" spans="1:4" ht="12.75">
      <c r="A50" s="53"/>
      <c r="B50" s="52" t="s">
        <v>252</v>
      </c>
      <c r="C50" s="53"/>
      <c r="D50" s="54">
        <v>30319.06</v>
      </c>
    </row>
    <row r="51" spans="1:4" ht="12.75">
      <c r="A51" s="53"/>
      <c r="B51" s="53"/>
      <c r="C51" s="53"/>
      <c r="D51" s="53"/>
    </row>
    <row r="52" spans="1:4" ht="13.5" thickBot="1">
      <c r="A52" s="53"/>
      <c r="B52" s="52" t="s">
        <v>253</v>
      </c>
      <c r="C52" s="53"/>
      <c r="D52" s="55">
        <v>3013269.8</v>
      </c>
    </row>
    <row r="53" ht="13.5" thickTop="1"/>
  </sheetData>
  <sheetProtection/>
  <mergeCells count="3">
    <mergeCell ref="A5:E5"/>
    <mergeCell ref="A3:E3"/>
    <mergeCell ref="A1:E1"/>
  </mergeCells>
  <printOptions/>
  <pageMargins left="0.75" right="0.75" top="1" bottom="1" header="0.5" footer="0.5"/>
  <pageSetup horizontalDpi="600" verticalDpi="600" orientation="portrait" scale="98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2013-10-29T13:26:25Z</dcterms:created>
  <dcterms:modified xsi:type="dcterms:W3CDTF">2016-11-10T18:49:12Z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