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60" windowWidth="17145" windowHeight="5565" tabRatio="937" firstSheet="3" activeTab="4"/>
  </bookViews>
  <sheets>
    <sheet name="Series 1985" sheetId="1" r:id="rId1"/>
    <sheet name="Series 1995 A-D" sheetId="2" r:id="rId2"/>
    <sheet name="Series 1996 F-I" sheetId="3" r:id="rId3"/>
    <sheet name="Series 1998 K-O" sheetId="4" r:id="rId4"/>
    <sheet name="Series 2000 P-U" sheetId="5" r:id="rId5"/>
    <sheet name="Series 2001 V-AA" sheetId="6" r:id="rId6"/>
    <sheet name="Series 2002 BB-DD" sheetId="7" r:id="rId7"/>
    <sheet name="Series 2003 EE-LL" sheetId="8" r:id="rId8"/>
    <sheet name="Series 2004 MM-PP" sheetId="9" r:id="rId9"/>
    <sheet name="Series 2005 QQ-SS" sheetId="10" r:id="rId10"/>
  </sheets>
  <externalReferences>
    <externalReference r:id="rId13"/>
    <externalReference r:id="rId14"/>
  </externalReferences>
  <definedNames>
    <definedName name="ALTDelinquentData">'[1]Delinquency'!$B$29:$V$38</definedName>
    <definedName name="ALTQuarterBeginBySchoolType">'[1]BySchoolType'!$C$67:$O$77</definedName>
    <definedName name="ALTQuarterBeginStatus">'[1]Status'!$B$71:$P$80</definedName>
    <definedName name="ALTQuarterEndStatus">'[1]Status'!$B$46:$P$55</definedName>
    <definedName name="BondSeriesInput" localSheetId="0">'Series 1985'!$A$2:$J$2</definedName>
    <definedName name="BondSeriesInput" localSheetId="1">'Series 1995 A-D'!$A$2:$J$2</definedName>
    <definedName name="BondSeriesInput" localSheetId="2">'Series 1996 F-I'!$A$2:$J$2</definedName>
    <definedName name="BondSeriesInput" localSheetId="3">'Series 1998 K-O'!$A$2:$J$2</definedName>
    <definedName name="BondSeriesInput" localSheetId="4">'Series 2000 P-U'!$A$2:$J$2</definedName>
    <definedName name="BondSeriesInput" localSheetId="5">'Series 2001 V-AA'!$A$2:$J$2</definedName>
    <definedName name="BondSeriesInput" localSheetId="6">'Series 2002 BB-DD'!$A$2:$J$2</definedName>
    <definedName name="BondSeriesInput" localSheetId="7">'Series 2003 EE-LL'!$A$2:$J$2</definedName>
    <definedName name="BondSeriesInput" localSheetId="8">'Series 2004 MM-PP'!$A$2:$J$2</definedName>
    <definedName name="BondSeriesInput" localSheetId="9">'Series 2005 QQ-SS'!$A$2:$J$2</definedName>
    <definedName name="CouponData">'[1]Coupons'!$B$8:$D$22</definedName>
    <definedName name="CurrentParity">'[1]Parity'!$H$19:$J$46</definedName>
    <definedName name="DelinquencySummary" localSheetId="0">'Series 1985'!$B$65:$I$75</definedName>
    <definedName name="DelinquencySummary" localSheetId="1">'Series 1995 A-D'!$B$65:$I$75</definedName>
    <definedName name="DelinquencySummary" localSheetId="2">'Series 1996 F-I'!$B$65:$I$75</definedName>
    <definedName name="DelinquencySummary" localSheetId="3">'Series 1998 K-O'!$B$65:$I$75</definedName>
    <definedName name="DelinquencySummary" localSheetId="4">'Series 2000 P-U'!$B$65:$I$75</definedName>
    <definedName name="DelinquencySummary" localSheetId="5">'Series 2001 V-AA'!$B$65:$I$75</definedName>
    <definedName name="DelinquencySummary" localSheetId="6">'Series 2002 BB-DD'!$B$65:$I$75</definedName>
    <definedName name="DelinquencySummary" localSheetId="7">'Series 2003 EE-LL'!$B$65:$I$75</definedName>
    <definedName name="DelinquencySummary" localSheetId="8">'Series 2004 MM-PP'!$B$65:$I$75</definedName>
    <definedName name="DelinquencySummary" localSheetId="9">'Series 2005 QQ-SS'!$B$65:$I$75</definedName>
    <definedName name="DelinquentData">'[1]Delinquency'!$B$7:$V$19</definedName>
    <definedName name="GuarantorData">'[1]Guarantor'!$C$48:$E$62</definedName>
    <definedName name="LoanStatusCounts">#REF!</definedName>
    <definedName name="PreviousParity">'[1]Parity'!$C$19:$E$46</definedName>
    <definedName name="_xlnm.Print_Area" localSheetId="0">'Series 1985'!$A$1:$K$156</definedName>
    <definedName name="_xlnm.Print_Area" localSheetId="1">'Series 1995 A-D'!$A$1:$K$156</definedName>
    <definedName name="_xlnm.Print_Area" localSheetId="2">'Series 1996 F-I'!$A$1:$K$156</definedName>
    <definedName name="_xlnm.Print_Area" localSheetId="3">'Series 1998 K-O'!$A$1:$K$156</definedName>
    <definedName name="_xlnm.Print_Area" localSheetId="4">'Series 2000 P-U'!$A$1:$K$156</definedName>
    <definedName name="_xlnm.Print_Area" localSheetId="5">'Series 2001 V-AA'!$A$1:$K$156</definedName>
    <definedName name="_xlnm.Print_Area" localSheetId="6">'Series 2002 BB-DD'!$A$1:$K$156</definedName>
    <definedName name="_xlnm.Print_Area" localSheetId="7">'Series 2003 EE-LL'!$A$1:$K$156</definedName>
    <definedName name="_xlnm.Print_Area" localSheetId="8">'Series 2004 MM-PP'!$A$1:$K$156</definedName>
    <definedName name="_xlnm.Print_Area" localSheetId="9">'Series 2005 QQ-SS'!$A$1:$K$156</definedName>
    <definedName name="ProgramStartBalances">'[1]ProgramActivity'!#REF!</definedName>
    <definedName name="QuarterBeginBySchoolType">'[1]BySchoolType'!$C$24:$O$35</definedName>
    <definedName name="QuarterBeginStatus">'[1]Status'!$B$26:$P$39</definedName>
    <definedName name="QuarterEndBySchoolType">'[1]BySchoolType'!$C$5:$O$16</definedName>
    <definedName name="QuarterEndStatus">'[1]Status'!$B$7:$P$19</definedName>
    <definedName name="RemainingMonths">'[1]RemainingTerm'!$B$7:$F$67</definedName>
    <definedName name="SeriesList">'[1]CONTROL'!$G$7:$G$16</definedName>
    <definedName name="WgtdAvgInterestRates">'[1]InterestRates'!$C$11:$S$22</definedName>
  </definedNames>
  <calcPr fullCalcOnLoad="1"/>
</workbook>
</file>

<file path=xl/comments1.xml><?xml version="1.0" encoding="utf-8"?>
<comments xmlns="http://schemas.openxmlformats.org/spreadsheetml/2006/main">
  <authors>
    <author>Ralph Baslow</author>
  </authors>
  <commentList>
    <comment ref="J34" authorId="0">
      <text>
        <r>
          <rPr>
            <sz val="8"/>
            <rFont val="Tahoma"/>
            <family val="0"/>
          </rPr>
          <t>Weighted Average Rate
Quanity Range: G27:G33
Rate Range: J27:J33</t>
        </r>
      </text>
    </comment>
  </commentList>
</comments>
</file>

<file path=xl/comments10.xml><?xml version="1.0" encoding="utf-8"?>
<comments xmlns="http://schemas.openxmlformats.org/spreadsheetml/2006/main">
  <authors>
    <author>Ralph Baslow</author>
  </authors>
  <commentList>
    <comment ref="J34" authorId="0">
      <text>
        <r>
          <rPr>
            <sz val="8"/>
            <rFont val="Tahoma"/>
            <family val="0"/>
          </rPr>
          <t>Weighted Average Rate
Quanity Range: G27:G33
Rate Range: J27:J33</t>
        </r>
      </text>
    </comment>
  </commentList>
</comments>
</file>

<file path=xl/comments2.xml><?xml version="1.0" encoding="utf-8"?>
<comments xmlns="http://schemas.openxmlformats.org/spreadsheetml/2006/main">
  <authors>
    <author>Ralph Baslow</author>
  </authors>
  <commentList>
    <comment ref="J34" authorId="0">
      <text>
        <r>
          <rPr>
            <sz val="8"/>
            <rFont val="Tahoma"/>
            <family val="0"/>
          </rPr>
          <t>Weighted Average Rate
Quanity Range: G27:G33
Rate Range: J27:J33</t>
        </r>
      </text>
    </comment>
  </commentList>
</comments>
</file>

<file path=xl/comments3.xml><?xml version="1.0" encoding="utf-8"?>
<comments xmlns="http://schemas.openxmlformats.org/spreadsheetml/2006/main">
  <authors>
    <author>Ralph Baslow</author>
  </authors>
  <commentList>
    <comment ref="J34" authorId="0">
      <text>
        <r>
          <rPr>
            <sz val="8"/>
            <rFont val="Tahoma"/>
            <family val="0"/>
          </rPr>
          <t>Weighted Average Rate
Quanity Range: G27:G33
Rate Range: J27:J33</t>
        </r>
      </text>
    </comment>
  </commentList>
</comments>
</file>

<file path=xl/comments4.xml><?xml version="1.0" encoding="utf-8"?>
<comments xmlns="http://schemas.openxmlformats.org/spreadsheetml/2006/main">
  <authors>
    <author>Ralph Baslow</author>
  </authors>
  <commentList>
    <comment ref="J34" authorId="0">
      <text>
        <r>
          <rPr>
            <sz val="8"/>
            <rFont val="Tahoma"/>
            <family val="0"/>
          </rPr>
          <t>Weighted Average Rate
Quanity Range: G27:G33
Rate Range: J27:J33</t>
        </r>
      </text>
    </comment>
  </commentList>
</comments>
</file>

<file path=xl/comments5.xml><?xml version="1.0" encoding="utf-8"?>
<comments xmlns="http://schemas.openxmlformats.org/spreadsheetml/2006/main">
  <authors>
    <author>Ralph Baslow</author>
  </authors>
  <commentList>
    <comment ref="J34" authorId="0">
      <text>
        <r>
          <rPr>
            <sz val="8"/>
            <rFont val="Tahoma"/>
            <family val="0"/>
          </rPr>
          <t>Weighted Average Rate
Quanity Range: G27:G33
Rate Range: J27:J33</t>
        </r>
      </text>
    </comment>
  </commentList>
</comments>
</file>

<file path=xl/comments6.xml><?xml version="1.0" encoding="utf-8"?>
<comments xmlns="http://schemas.openxmlformats.org/spreadsheetml/2006/main">
  <authors>
    <author>Ralph Baslow</author>
  </authors>
  <commentList>
    <comment ref="J34" authorId="0">
      <text>
        <r>
          <rPr>
            <sz val="8"/>
            <rFont val="Tahoma"/>
            <family val="0"/>
          </rPr>
          <t>Weighted Average Rate
Quanity Range: G27:G33
Rate Range: J27:J33</t>
        </r>
      </text>
    </comment>
  </commentList>
</comments>
</file>

<file path=xl/comments7.xml><?xml version="1.0" encoding="utf-8"?>
<comments xmlns="http://schemas.openxmlformats.org/spreadsheetml/2006/main">
  <authors>
    <author>Ralph Baslow</author>
  </authors>
  <commentList>
    <comment ref="J34" authorId="0">
      <text>
        <r>
          <rPr>
            <sz val="8"/>
            <rFont val="Tahoma"/>
            <family val="0"/>
          </rPr>
          <t>Weighted Average Rate
Quanity Range: G27:G33
Rate Range: J27:J33</t>
        </r>
      </text>
    </comment>
  </commentList>
</comments>
</file>

<file path=xl/comments8.xml><?xml version="1.0" encoding="utf-8"?>
<comments xmlns="http://schemas.openxmlformats.org/spreadsheetml/2006/main">
  <authors>
    <author>Ralph Baslow</author>
  </authors>
  <commentList>
    <comment ref="J34" authorId="0">
      <text>
        <r>
          <rPr>
            <sz val="8"/>
            <rFont val="Tahoma"/>
            <family val="0"/>
          </rPr>
          <t>Weighted Average Rate
Quanity Range: G27:G33
Rate Range: J27:J33</t>
        </r>
      </text>
    </comment>
  </commentList>
</comments>
</file>

<file path=xl/comments9.xml><?xml version="1.0" encoding="utf-8"?>
<comments xmlns="http://schemas.openxmlformats.org/spreadsheetml/2006/main">
  <authors>
    <author>Ralph Baslow</author>
  </authors>
  <commentList>
    <comment ref="J34" authorId="0">
      <text>
        <r>
          <rPr>
            <sz val="8"/>
            <rFont val="Tahoma"/>
            <family val="0"/>
          </rPr>
          <t>Weighted Average Rate
Quanity Range: G27:G33
Rate Range: J27:J33</t>
        </r>
      </text>
    </comment>
  </commentList>
</comments>
</file>

<file path=xl/sharedStrings.xml><?xml version="1.0" encoding="utf-8"?>
<sst xmlns="http://schemas.openxmlformats.org/spreadsheetml/2006/main" count="2310" uniqueCount="130">
  <si>
    <t>Vermont Student Assistance Corporation</t>
  </si>
  <si>
    <t>Series 2005 QQ-SS</t>
  </si>
  <si>
    <t>Quarterly Bond Servicing Report (October 1, 2005 - December 31, 2005)</t>
  </si>
  <si>
    <t>Page 1 of 2</t>
  </si>
  <si>
    <t>Bond Information</t>
  </si>
  <si>
    <t>Student Loan Pool Data</t>
  </si>
  <si>
    <t>Beg. Principal Balance</t>
  </si>
  <si>
    <t>Beginning Principal Balance</t>
  </si>
  <si>
    <t>Interest Paid/Accrued</t>
  </si>
  <si>
    <t>Loans Added</t>
  </si>
  <si>
    <t>Principal Paid</t>
  </si>
  <si>
    <t>Loans Repaid</t>
  </si>
  <si>
    <t>Ending Principal Balance</t>
  </si>
  <si>
    <t>Loan Xfrs. &amp;  Non-Cash Principal Adjs.</t>
  </si>
  <si>
    <t>Avg. Coupon  Rate</t>
  </si>
  <si>
    <t>Weighted Avg. Loan Rate</t>
  </si>
  <si>
    <t>Coupon Type</t>
  </si>
  <si>
    <t>Auction/VRDN</t>
  </si>
  <si>
    <t>FFELP Loans by Guarantor</t>
  </si>
  <si>
    <t>Wgtd.-Avg.</t>
  </si>
  <si>
    <t>Ending</t>
  </si>
  <si>
    <t xml:space="preserve">Parity Ratios </t>
  </si>
  <si>
    <t>Period Beg.</t>
  </si>
  <si>
    <t>Period End</t>
  </si>
  <si>
    <t>Guarantor</t>
  </si>
  <si>
    <t>Guarantee %</t>
  </si>
  <si>
    <t>Principal Bal.</t>
  </si>
  <si>
    <t xml:space="preserve">Senior Parity </t>
  </si>
  <si>
    <t>VSAC</t>
  </si>
  <si>
    <t xml:space="preserve">Overall Parity </t>
  </si>
  <si>
    <t>Total</t>
  </si>
  <si>
    <t>Loans by Program Type</t>
  </si>
  <si>
    <t>Beginning</t>
  </si>
  <si>
    <t xml:space="preserve">Loan Transfers </t>
  </si>
  <si>
    <t>Weighted Averages</t>
  </si>
  <si>
    <t>Principal</t>
  </si>
  <si>
    <t>% of</t>
  </si>
  <si>
    <t>Originations &amp;</t>
  </si>
  <si>
    <t>&amp; Non-Cash</t>
  </si>
  <si>
    <t>Loan</t>
  </si>
  <si>
    <t>Interest</t>
  </si>
  <si>
    <t>Remaining</t>
  </si>
  <si>
    <t>Loan Type</t>
  </si>
  <si>
    <t>Balance</t>
  </si>
  <si>
    <t>Purchases</t>
  </si>
  <si>
    <t>Repayments</t>
  </si>
  <si>
    <t>Adjustments</t>
  </si>
  <si>
    <t>Count</t>
  </si>
  <si>
    <t>Rate</t>
  </si>
  <si>
    <t>Months</t>
  </si>
  <si>
    <t>STAF</t>
  </si>
  <si>
    <t>STAU</t>
  </si>
  <si>
    <t>SLS</t>
  </si>
  <si>
    <t>PLUS</t>
  </si>
  <si>
    <t>HEAL</t>
  </si>
  <si>
    <t>CONS Sub/Unsub</t>
  </si>
  <si>
    <t>Alternative</t>
  </si>
  <si>
    <t>Totals</t>
  </si>
  <si>
    <t>FFELP Loans By School Type</t>
  </si>
  <si>
    <t>Activity</t>
  </si>
  <si>
    <t>During</t>
  </si>
  <si>
    <t>School Type</t>
  </si>
  <si>
    <t>Period</t>
  </si>
  <si>
    <t>4-Year</t>
  </si>
  <si>
    <t>2-Year</t>
  </si>
  <si>
    <t>Proprietary</t>
  </si>
  <si>
    <t>Vocational</t>
  </si>
  <si>
    <t>Other *</t>
  </si>
  <si>
    <t>*  Includes  consolidation loans for which school codes are not maintained and loans for foreign schools. HEAL loans are not included.</t>
  </si>
  <si>
    <t>FFELP Loan Status</t>
  </si>
  <si>
    <t>Status</t>
  </si>
  <si>
    <t>School</t>
  </si>
  <si>
    <t>Grace</t>
  </si>
  <si>
    <t>Deferment</t>
  </si>
  <si>
    <t>Forbearance</t>
  </si>
  <si>
    <t>Repayment</t>
  </si>
  <si>
    <t>Claims Pending</t>
  </si>
  <si>
    <t>Total of loans not in school or grace</t>
  </si>
  <si>
    <t>FFELP Loan Delinquency Status</t>
  </si>
  <si>
    <t>Delinquency Day Buckets</t>
  </si>
  <si>
    <t>1-29</t>
  </si>
  <si>
    <t>30-59</t>
  </si>
  <si>
    <t>60-89</t>
  </si>
  <si>
    <t>90-119</t>
  </si>
  <si>
    <t>120-149</t>
  </si>
  <si>
    <t>150-179</t>
  </si>
  <si>
    <t>Ending Balance $</t>
  </si>
  <si>
    <t>Ending Balance %  ***</t>
  </si>
  <si>
    <t>Loan Count</t>
  </si>
  <si>
    <t xml:space="preserve"> </t>
  </si>
  <si>
    <t>180-209</t>
  </si>
  <si>
    <t>210-239</t>
  </si>
  <si>
    <t>240-269</t>
  </si>
  <si>
    <t>270-Up</t>
  </si>
  <si>
    <t>*** Percentage of the $72,424,172 ending principal balance for loans not in School or Grace.</t>
  </si>
  <si>
    <t>Page 2 of 2</t>
  </si>
  <si>
    <t>Alternative Loans By School Type</t>
  </si>
  <si>
    <t>*  Includes loans for which school codes are not maintained and loans for foreign schools.</t>
  </si>
  <si>
    <t>Alternative Loan Status</t>
  </si>
  <si>
    <t>Alternative Loan Delinquency Status</t>
  </si>
  <si>
    <t>*** Percentage of the $1,390,672 ending principal balance for loans not in School or Grace.</t>
  </si>
  <si>
    <t>Series 2004 MM-PP</t>
  </si>
  <si>
    <t>Auction</t>
  </si>
  <si>
    <t>*** Percentage of the $214,874,383 ending principal balance for loans not in School or Grace.</t>
  </si>
  <si>
    <t>*** Percentage of the $6,549,004 ending principal balance for loans not in School or Grace.</t>
  </si>
  <si>
    <t>Series 2003 EE-LL</t>
  </si>
  <si>
    <t>*** Percentage of the $221,382,854 ending principal balance for loans not in School or Grace.</t>
  </si>
  <si>
    <t>*** Percentage of the $2,807,185 ending principal balance for loans not in School or Grace.</t>
  </si>
  <si>
    <t>Series 2002 BB-DD</t>
  </si>
  <si>
    <t>*** Percentage of the $35,017,826 ending principal balance for loans not in School or Grace.</t>
  </si>
  <si>
    <t>*** Percentage of the $5,938,517 ending principal balance for loans not in School or Grace.</t>
  </si>
  <si>
    <t>Series 2001 V-AA</t>
  </si>
  <si>
    <t>*** Percentage of the $129,880,919 ending principal balance for loans not in School or Grace.</t>
  </si>
  <si>
    <t>*** Percentage of the $3,473,185 ending principal balance for loans not in School or Grace.</t>
  </si>
  <si>
    <t>Series 2000 P-U</t>
  </si>
  <si>
    <t>*** Percentage of the $160,676,807 ending principal balance for loans not in School or Grace.</t>
  </si>
  <si>
    <t>Series 1998 K-O</t>
  </si>
  <si>
    <t>*** Percentage of the $124,209,502 ending principal balance for loans not in School or Grace.</t>
  </si>
  <si>
    <t>*** Percentage of the $18,417,147 ending principal balance for loans not in School or Grace.</t>
  </si>
  <si>
    <t>Series 1996 F-I</t>
  </si>
  <si>
    <t>*** Percentage of the $29,336,514 ending principal balance for loans not in School or Grace.</t>
  </si>
  <si>
    <t>*** Percentage of the $5,418,955 ending principal balance for loans not in School or Grace.</t>
  </si>
  <si>
    <t>Series 1995 A-D</t>
  </si>
  <si>
    <t>*** Percentage of the $78,506,197 ending principal balance for loans not in School or Grace.</t>
  </si>
  <si>
    <t>*** Percentage of the $6,997,866 ending principal balance for loans not in School or Grace.</t>
  </si>
  <si>
    <t>Series 1985</t>
  </si>
  <si>
    <t>VRDO</t>
  </si>
  <si>
    <t>*** Percentage of the $38,691,694 ending principal balance for loans not in School or Grace.</t>
  </si>
  <si>
    <t>*** Percentage of the $0 ending principal balance for loans not in School or Grace.</t>
  </si>
  <si>
    <t>*** Percentage of the $8,229,684 ending principal balance for loans not in School or Grace.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</si>
</sst>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;\(&quot;$&quot;#,##0.00\)"/>
    <numFmt numFmtId="167" formatCode="dddd\,\ mmm\ d\,\ yyyy"/>
    <numFmt numFmtId="168" formatCode="0.0%"/>
    <numFmt numFmtId="169" formatCode="0.000%"/>
    <numFmt numFmtId="170" formatCode="&quot;$&quot;#,##0.0_);\(&quot;$&quot;#,##0.0\)"/>
    <numFmt numFmtId="171" formatCode="0.0000%"/>
    <numFmt numFmtId="172" formatCode="mm/dd/yy"/>
    <numFmt numFmtId="173" formatCode="&quot;$&quot;#,##0.0_);[Red]\(&quot;$&quot;#,##0.0\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"/>
    <numFmt numFmtId="177" formatCode="0.000"/>
    <numFmt numFmtId="178" formatCode="#,##0.0"/>
    <numFmt numFmtId="179" formatCode="dd\-mmm\-yy"/>
    <numFmt numFmtId="180" formatCode="mmm\-yyyy"/>
    <numFmt numFmtId="181" formatCode="[$-409]dddd\,\ mmmm\ dd\,\ yyyy"/>
    <numFmt numFmtId="182" formatCode="[$-409]mmmm\ d\,\ yyyy;@"/>
    <numFmt numFmtId="183" formatCode="[$-F800]dddd\,\ mmmm\ dd\,\ yyyy"/>
    <numFmt numFmtId="184" formatCode="mmm\-d\-yyyy"/>
    <numFmt numFmtId="185" formatCode="&quot;$&quot;#,##0.0;\(&quot;$&quot;#,##0.0\)"/>
    <numFmt numFmtId="186" formatCode="&quot;$&quot;#,##0;\(&quot;$&quot;#,##0\)"/>
    <numFmt numFmtId="187" formatCode="&quot;$&quot;#,##0.00"/>
    <numFmt numFmtId="188" formatCode="&quot;$&quot;#,##0.0"/>
    <numFmt numFmtId="189" formatCode="&quot;$&quot;#,##0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26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 applyFill="0">
      <alignment/>
      <protection/>
    </xf>
    <xf numFmtId="0" fontId="32" fillId="27" borderId="1" applyNumberFormat="0" applyAlignment="0" applyProtection="0"/>
    <xf numFmtId="0" fontId="0" fillId="28" borderId="0">
      <alignment/>
      <protection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5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center"/>
    </xf>
    <xf numFmtId="5" fontId="0" fillId="34" borderId="11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5" fontId="0" fillId="34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16" xfId="0" applyFont="1" applyFill="1" applyBorder="1" applyAlignment="1">
      <alignment horizontal="center"/>
    </xf>
    <xf numFmtId="5" fontId="0" fillId="34" borderId="17" xfId="0" applyNumberFormat="1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0" fontId="0" fillId="34" borderId="11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34" borderId="18" xfId="0" applyFont="1" applyFill="1" applyBorder="1" applyAlignment="1">
      <alignment horizontal="right"/>
    </xf>
    <xf numFmtId="0" fontId="0" fillId="34" borderId="19" xfId="0" applyFont="1" applyFill="1" applyBorder="1" applyAlignment="1">
      <alignment horizontal="right"/>
    </xf>
    <xf numFmtId="0" fontId="0" fillId="34" borderId="19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10" fontId="0" fillId="34" borderId="21" xfId="62" applyNumberFormat="1" applyFont="1" applyFill="1" applyBorder="1" applyAlignment="1">
      <alignment horizontal="center"/>
    </xf>
    <xf numFmtId="10" fontId="0" fillId="34" borderId="15" xfId="62" applyNumberFormat="1" applyFont="1" applyFill="1" applyBorder="1" applyAlignment="1">
      <alignment horizontal="center"/>
    </xf>
    <xf numFmtId="169" fontId="0" fillId="34" borderId="13" xfId="62" applyNumberFormat="1" applyFont="1" applyFill="1" applyBorder="1" applyAlignment="1">
      <alignment horizontal="center"/>
    </xf>
    <xf numFmtId="10" fontId="0" fillId="34" borderId="22" xfId="62" applyNumberFormat="1" applyFont="1" applyFill="1" applyBorder="1" applyAlignment="1">
      <alignment horizontal="center"/>
    </xf>
    <xf numFmtId="10" fontId="0" fillId="34" borderId="17" xfId="62" applyNumberFormat="1" applyFont="1" applyFill="1" applyBorder="1" applyAlignment="1">
      <alignment horizontal="center"/>
    </xf>
    <xf numFmtId="169" fontId="0" fillId="34" borderId="22" xfId="62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43" fontId="8" fillId="0" borderId="0" xfId="45" applyFont="1" applyAlignment="1">
      <alignment/>
    </xf>
    <xf numFmtId="0" fontId="8" fillId="0" borderId="0" xfId="0" applyFont="1" applyAlignment="1">
      <alignment/>
    </xf>
    <xf numFmtId="0" fontId="0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5" fontId="0" fillId="34" borderId="13" xfId="0" applyNumberFormat="1" applyFont="1" applyFill="1" applyBorder="1" applyAlignment="1">
      <alignment horizontal="right"/>
    </xf>
    <xf numFmtId="10" fontId="0" fillId="34" borderId="13" xfId="62" applyNumberFormat="1" applyFont="1" applyFill="1" applyBorder="1" applyAlignment="1">
      <alignment horizontal="right"/>
    </xf>
    <xf numFmtId="165" fontId="0" fillId="34" borderId="13" xfId="45" applyNumberFormat="1" applyFont="1" applyFill="1" applyBorder="1" applyAlignment="1">
      <alignment horizontal="right"/>
    </xf>
    <xf numFmtId="10" fontId="0" fillId="34" borderId="26" xfId="62" applyNumberFormat="1" applyFont="1" applyFill="1" applyBorder="1" applyAlignment="1">
      <alignment horizontal="right"/>
    </xf>
    <xf numFmtId="1" fontId="0" fillId="34" borderId="11" xfId="62" applyNumberFormat="1" applyFont="1" applyFill="1" applyBorder="1" applyAlignment="1">
      <alignment horizontal="center"/>
    </xf>
    <xf numFmtId="5" fontId="0" fillId="34" borderId="21" xfId="0" applyNumberFormat="1" applyFont="1" applyFill="1" applyBorder="1" applyAlignment="1">
      <alignment horizontal="right"/>
    </xf>
    <xf numFmtId="10" fontId="0" fillId="34" borderId="21" xfId="62" applyNumberFormat="1" applyFont="1" applyFill="1" applyBorder="1" applyAlignment="1">
      <alignment horizontal="right"/>
    </xf>
    <xf numFmtId="165" fontId="0" fillId="34" borderId="21" xfId="45" applyNumberFormat="1" applyFont="1" applyFill="1" applyBorder="1" applyAlignment="1">
      <alignment horizontal="right"/>
    </xf>
    <xf numFmtId="10" fontId="0" fillId="34" borderId="27" xfId="62" applyNumberFormat="1" applyFont="1" applyFill="1" applyBorder="1" applyAlignment="1">
      <alignment horizontal="right"/>
    </xf>
    <xf numFmtId="1" fontId="0" fillId="34" borderId="15" xfId="62" applyNumberFormat="1" applyFont="1" applyFill="1" applyBorder="1" applyAlignment="1">
      <alignment horizontal="center"/>
    </xf>
    <xf numFmtId="5" fontId="0" fillId="34" borderId="22" xfId="0" applyNumberFormat="1" applyFont="1" applyFill="1" applyBorder="1" applyAlignment="1">
      <alignment horizontal="right"/>
    </xf>
    <xf numFmtId="10" fontId="0" fillId="34" borderId="22" xfId="62" applyNumberFormat="1" applyFont="1" applyFill="1" applyBorder="1" applyAlignment="1">
      <alignment horizontal="right"/>
    </xf>
    <xf numFmtId="165" fontId="0" fillId="34" borderId="22" xfId="45" applyNumberFormat="1" applyFont="1" applyFill="1" applyBorder="1" applyAlignment="1">
      <alignment horizontal="right"/>
    </xf>
    <xf numFmtId="10" fontId="0" fillId="34" borderId="28" xfId="62" applyNumberFormat="1" applyFont="1" applyFill="1" applyBorder="1" applyAlignment="1">
      <alignment horizontal="right"/>
    </xf>
    <xf numFmtId="1" fontId="0" fillId="34" borderId="17" xfId="62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6" fillId="0" borderId="0" xfId="0" applyFont="1" applyBorder="1" applyAlignment="1">
      <alignment/>
    </xf>
    <xf numFmtId="5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0" xfId="47" applyNumberFormat="1" applyFont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5" fontId="0" fillId="34" borderId="25" xfId="0" applyNumberFormat="1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5" fontId="0" fillId="0" borderId="0" xfId="0" applyNumberFormat="1" applyFont="1" applyAlignment="1">
      <alignment/>
    </xf>
    <xf numFmtId="49" fontId="0" fillId="34" borderId="31" xfId="0" applyNumberFormat="1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5" fontId="0" fillId="34" borderId="11" xfId="0" applyNumberFormat="1" applyFont="1" applyFill="1" applyBorder="1" applyAlignment="1">
      <alignment/>
    </xf>
    <xf numFmtId="5" fontId="0" fillId="34" borderId="13" xfId="0" applyNumberFormat="1" applyFont="1" applyFill="1" applyBorder="1" applyAlignment="1">
      <alignment/>
    </xf>
    <xf numFmtId="10" fontId="0" fillId="34" borderId="21" xfId="62" applyNumberFormat="1" applyFont="1" applyFill="1" applyBorder="1" applyAlignment="1">
      <alignment/>
    </xf>
    <xf numFmtId="165" fontId="0" fillId="34" borderId="22" xfId="45" applyNumberFormat="1" applyFont="1" applyFill="1" applyBorder="1" applyAlignment="1">
      <alignment/>
    </xf>
    <xf numFmtId="5" fontId="0" fillId="34" borderId="15" xfId="0" applyNumberFormat="1" applyFont="1" applyFill="1" applyBorder="1" applyAlignment="1">
      <alignment horizontal="right"/>
    </xf>
    <xf numFmtId="10" fontId="0" fillId="34" borderId="15" xfId="62" applyNumberFormat="1" applyFont="1" applyFill="1" applyBorder="1" applyAlignment="1">
      <alignment horizontal="right"/>
    </xf>
    <xf numFmtId="165" fontId="0" fillId="34" borderId="17" xfId="45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 horizontal="right"/>
    </xf>
    <xf numFmtId="5" fontId="0" fillId="0" borderId="0" xfId="0" applyNumberFormat="1" applyFont="1" applyFill="1" applyBorder="1" applyAlignment="1">
      <alignment horizontal="right"/>
    </xf>
    <xf numFmtId="0" fontId="5" fillId="28" borderId="25" xfId="0" applyFont="1" applyFill="1" applyBorder="1" applyAlignment="1">
      <alignment horizontal="center" vertical="center"/>
    </xf>
    <xf numFmtId="0" fontId="5" fillId="28" borderId="29" xfId="0" applyFont="1" applyFill="1" applyBorder="1" applyAlignment="1">
      <alignment horizontal="center" vertical="center"/>
    </xf>
    <xf numFmtId="0" fontId="5" fillId="28" borderId="30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7" fontId="0" fillId="34" borderId="18" xfId="0" applyNumberFormat="1" applyFont="1" applyFill="1" applyBorder="1" applyAlignment="1">
      <alignment horizontal="center"/>
    </xf>
    <xf numFmtId="7" fontId="0" fillId="3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9" fillId="34" borderId="34" xfId="45" applyNumberFormat="1" applyFont="1" applyFill="1" applyBorder="1" applyAlignment="1">
      <alignment horizontal="center"/>
    </xf>
    <xf numFmtId="165" fontId="9" fillId="34" borderId="35" xfId="45" applyNumberFormat="1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165" fontId="0" fillId="34" borderId="27" xfId="45" applyNumberFormat="1" applyFont="1" applyFill="1" applyBorder="1" applyAlignment="1">
      <alignment horizontal="right"/>
    </xf>
    <xf numFmtId="165" fontId="0" fillId="34" borderId="12" xfId="45" applyNumberFormat="1" applyFont="1" applyFill="1" applyBorder="1" applyAlignment="1">
      <alignment horizontal="right"/>
    </xf>
    <xf numFmtId="165" fontId="0" fillId="34" borderId="26" xfId="45" applyNumberFormat="1" applyFont="1" applyFill="1" applyBorder="1" applyAlignment="1">
      <alignment horizontal="right"/>
    </xf>
    <xf numFmtId="165" fontId="0" fillId="34" borderId="33" xfId="45" applyNumberFormat="1" applyFont="1" applyFill="1" applyBorder="1" applyAlignment="1">
      <alignment horizontal="right"/>
    </xf>
    <xf numFmtId="165" fontId="0" fillId="34" borderId="28" xfId="45" applyNumberFormat="1" applyFont="1" applyFill="1" applyBorder="1" applyAlignment="1">
      <alignment horizontal="right"/>
    </xf>
    <xf numFmtId="165" fontId="0" fillId="34" borderId="35" xfId="45" applyNumberFormat="1" applyFont="1" applyFill="1" applyBorder="1" applyAlignment="1">
      <alignment horizontal="right"/>
    </xf>
    <xf numFmtId="10" fontId="0" fillId="34" borderId="18" xfId="62" applyNumberFormat="1" applyFont="1" applyFill="1" applyBorder="1" applyAlignment="1">
      <alignment horizontal="center"/>
    </xf>
    <xf numFmtId="10" fontId="0" fillId="34" borderId="12" xfId="62" applyNumberFormat="1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165" fontId="0" fillId="34" borderId="28" xfId="45" applyNumberFormat="1" applyFont="1" applyFill="1" applyBorder="1" applyAlignment="1">
      <alignment horizontal="center"/>
    </xf>
    <xf numFmtId="165" fontId="0" fillId="34" borderId="35" xfId="45" applyNumberFormat="1" applyFont="1" applyFill="1" applyBorder="1" applyAlignment="1">
      <alignment horizontal="center"/>
    </xf>
    <xf numFmtId="5" fontId="0" fillId="34" borderId="26" xfId="0" applyNumberFormat="1" applyFont="1" applyFill="1" applyBorder="1" applyAlignment="1">
      <alignment/>
    </xf>
    <xf numFmtId="5" fontId="0" fillId="34" borderId="33" xfId="0" applyNumberFormat="1" applyFont="1" applyFill="1" applyBorder="1" applyAlignment="1">
      <alignment/>
    </xf>
    <xf numFmtId="10" fontId="0" fillId="34" borderId="27" xfId="62" applyNumberFormat="1" applyFont="1" applyFill="1" applyBorder="1" applyAlignment="1">
      <alignment/>
    </xf>
    <xf numFmtId="10" fontId="0" fillId="34" borderId="12" xfId="62" applyNumberFormat="1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5" fontId="0" fillId="34" borderId="26" xfId="0" applyNumberFormat="1" applyFont="1" applyFill="1" applyBorder="1" applyAlignment="1">
      <alignment horizontal="center"/>
    </xf>
    <xf numFmtId="5" fontId="0" fillId="34" borderId="33" xfId="0" applyNumberFormat="1" applyFont="1" applyFill="1" applyBorder="1" applyAlignment="1">
      <alignment horizontal="center"/>
    </xf>
    <xf numFmtId="0" fontId="5" fillId="28" borderId="32" xfId="0" applyFont="1" applyFill="1" applyBorder="1" applyAlignment="1">
      <alignment horizontal="center" vertical="center"/>
    </xf>
    <xf numFmtId="0" fontId="5" fillId="28" borderId="23" xfId="0" applyFont="1" applyFill="1" applyBorder="1" applyAlignment="1">
      <alignment horizontal="center" vertical="center"/>
    </xf>
    <xf numFmtId="9" fontId="0" fillId="34" borderId="34" xfId="62" applyFont="1" applyFill="1" applyBorder="1" applyAlignment="1">
      <alignment horizontal="center"/>
    </xf>
    <xf numFmtId="9" fontId="0" fillId="34" borderId="35" xfId="62" applyFont="1" applyFill="1" applyBorder="1" applyAlignment="1">
      <alignment horizontal="center"/>
    </xf>
    <xf numFmtId="5" fontId="0" fillId="34" borderId="26" xfId="47" applyNumberFormat="1" applyFont="1" applyFill="1" applyBorder="1" applyAlignment="1">
      <alignment horizontal="right"/>
    </xf>
    <xf numFmtId="5" fontId="0" fillId="34" borderId="33" xfId="47" applyNumberFormat="1" applyFont="1" applyFill="1" applyBorder="1" applyAlignment="1">
      <alignment horizontal="right"/>
    </xf>
    <xf numFmtId="0" fontId="5" fillId="28" borderId="33" xfId="0" applyFont="1" applyFill="1" applyBorder="1" applyAlignment="1">
      <alignment horizontal="center" vertical="center"/>
    </xf>
    <xf numFmtId="5" fontId="0" fillId="34" borderId="27" xfId="47" applyNumberFormat="1" applyFont="1" applyFill="1" applyBorder="1" applyAlignment="1">
      <alignment horizontal="right"/>
    </xf>
    <xf numFmtId="5" fontId="0" fillId="34" borderId="12" xfId="47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5" fontId="0" fillId="34" borderId="28" xfId="0" applyNumberFormat="1" applyFont="1" applyFill="1" applyBorder="1" applyAlignment="1">
      <alignment horizontal="center"/>
    </xf>
    <xf numFmtId="5" fontId="0" fillId="34" borderId="35" xfId="0" applyNumberFormat="1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10" fontId="0" fillId="34" borderId="28" xfId="62" applyNumberFormat="1" applyFont="1" applyFill="1" applyBorder="1" applyAlignment="1">
      <alignment horizontal="center"/>
    </xf>
    <xf numFmtId="10" fontId="0" fillId="34" borderId="35" xfId="62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aaaaa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bbbb" xfId="41"/>
    <cellStyle name="Calculation" xfId="42"/>
    <cellStyle name="cccc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ervices.vsac.org/Debt%20Management\Bond%20Reporting\Bond%20Servicer%20Report\BondServicerReport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ervices.vsac.org/Debt%20Management\Bond%20Reporting\Bond%20Servicer%20Report\FY2005%20Interest%20Paid%20by%20Bond%20for%20Loan%20Servicer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NTROL"/>
      <sheetName val="SeriesTemplate"/>
      <sheetName val="Status"/>
      <sheetName val="Coupons"/>
      <sheetName val="Parity"/>
      <sheetName val="Guarantor"/>
      <sheetName val="Delinquency"/>
      <sheetName val="BondData"/>
      <sheetName val="RemainingTerm"/>
      <sheetName val="BySchoolType"/>
      <sheetName val="ProgramActivity"/>
      <sheetName val="ProgramBalances"/>
      <sheetName val="InterestRates"/>
    </sheetNames>
    <sheetDataSet>
      <sheetData sheetId="1">
        <row r="7">
          <cell r="G7" t="str">
            <v>Series 1985</v>
          </cell>
        </row>
        <row r="8">
          <cell r="G8" t="str">
            <v>Series 1995 A-D</v>
          </cell>
        </row>
        <row r="9">
          <cell r="G9" t="str">
            <v>Series 1996 F-I</v>
          </cell>
        </row>
        <row r="10">
          <cell r="G10" t="str">
            <v>Series 1998 K-O</v>
          </cell>
        </row>
        <row r="11">
          <cell r="G11" t="str">
            <v>Series 2000 P-U</v>
          </cell>
        </row>
        <row r="12">
          <cell r="G12" t="str">
            <v>Series 2001 V-AA</v>
          </cell>
        </row>
        <row r="13">
          <cell r="G13" t="str">
            <v>Series 2002 BB-DD</v>
          </cell>
        </row>
        <row r="14">
          <cell r="G14" t="str">
            <v>Series 2003 EE-LL</v>
          </cell>
        </row>
        <row r="15">
          <cell r="G15" t="str">
            <v>Series 2004 MM-PP</v>
          </cell>
        </row>
        <row r="16">
          <cell r="G16" t="str">
            <v>Series 2005 QQ-SS</v>
          </cell>
        </row>
      </sheetData>
      <sheetData sheetId="3">
        <row r="7">
          <cell r="B7" t="str">
            <v>Series</v>
          </cell>
          <cell r="C7" t="str">
            <v>School$</v>
          </cell>
          <cell r="D7" t="str">
            <v>Grace$</v>
          </cell>
          <cell r="E7" t="str">
            <v>Dfrmnt$</v>
          </cell>
          <cell r="F7" t="str">
            <v>Forb$</v>
          </cell>
          <cell r="G7" t="str">
            <v>Repay$</v>
          </cell>
          <cell r="H7" t="str">
            <v>Claim$</v>
          </cell>
          <cell r="I7" t="str">
            <v>Total$</v>
          </cell>
          <cell r="J7" t="str">
            <v>SchLns</v>
          </cell>
          <cell r="K7" t="str">
            <v>GraceLns</v>
          </cell>
          <cell r="L7" t="str">
            <v>DfrmntLns</v>
          </cell>
          <cell r="M7" t="str">
            <v>ForbLns</v>
          </cell>
          <cell r="N7" t="str">
            <v>RepayLns</v>
          </cell>
          <cell r="O7" t="str">
            <v>ClaimLns</v>
          </cell>
          <cell r="P7" t="str">
            <v>TotalLns</v>
          </cell>
        </row>
        <row r="8">
          <cell r="B8" t="str">
            <v>Series 1985</v>
          </cell>
          <cell r="C8">
            <v>4734895.9</v>
          </cell>
          <cell r="D8">
            <v>805085.81</v>
          </cell>
          <cell r="E8">
            <v>10221585.35</v>
          </cell>
          <cell r="F8">
            <v>1054221.55</v>
          </cell>
          <cell r="G8">
            <v>27100719.84</v>
          </cell>
          <cell r="H8">
            <v>315167.48</v>
          </cell>
          <cell r="I8">
            <v>44231675.93</v>
          </cell>
          <cell r="J8">
            <v>1725</v>
          </cell>
          <cell r="K8">
            <v>298</v>
          </cell>
          <cell r="L8">
            <v>2322</v>
          </cell>
          <cell r="M8">
            <v>288</v>
          </cell>
          <cell r="N8">
            <v>7877</v>
          </cell>
          <cell r="O8">
            <v>111</v>
          </cell>
          <cell r="P8">
            <v>12621</v>
          </cell>
        </row>
        <row r="9">
          <cell r="B9" t="str">
            <v>Series 1992 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B10" t="str">
            <v>Series 1992 B-C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 t="str">
            <v>Series 1995 A-D</v>
          </cell>
          <cell r="C11">
            <v>345515.49</v>
          </cell>
          <cell r="D11">
            <v>71367.6</v>
          </cell>
          <cell r="E11">
            <v>12169741.02</v>
          </cell>
          <cell r="F11">
            <v>3197327.7</v>
          </cell>
          <cell r="G11">
            <v>62841985.43</v>
          </cell>
          <cell r="H11">
            <v>297143.23</v>
          </cell>
          <cell r="I11">
            <v>78923080.47</v>
          </cell>
          <cell r="J11">
            <v>107</v>
          </cell>
          <cell r="K11">
            <v>28</v>
          </cell>
          <cell r="L11">
            <v>1100</v>
          </cell>
          <cell r="M11">
            <v>210</v>
          </cell>
          <cell r="N11">
            <v>6761</v>
          </cell>
          <cell r="O11">
            <v>48</v>
          </cell>
          <cell r="P11">
            <v>8254</v>
          </cell>
        </row>
        <row r="12">
          <cell r="B12" t="str">
            <v>Series 1996 F-I</v>
          </cell>
          <cell r="C12">
            <v>519133.48</v>
          </cell>
          <cell r="D12">
            <v>34790176.19</v>
          </cell>
          <cell r="E12">
            <v>3723118.65</v>
          </cell>
          <cell r="F12">
            <v>1629808.39</v>
          </cell>
          <cell r="G12">
            <v>23703587.98</v>
          </cell>
          <cell r="H12">
            <v>279998.94</v>
          </cell>
          <cell r="I12">
            <v>64645823.63</v>
          </cell>
          <cell r="J12">
            <v>132</v>
          </cell>
          <cell r="K12">
            <v>5845</v>
          </cell>
          <cell r="L12">
            <v>351</v>
          </cell>
          <cell r="M12">
            <v>200</v>
          </cell>
          <cell r="N12">
            <v>2485</v>
          </cell>
          <cell r="O12">
            <v>29</v>
          </cell>
          <cell r="P12">
            <v>9042</v>
          </cell>
        </row>
        <row r="13">
          <cell r="B13" t="str">
            <v>Series 1998 K-O</v>
          </cell>
          <cell r="C13">
            <v>6160028.41</v>
          </cell>
          <cell r="D13">
            <v>1241686.12</v>
          </cell>
          <cell r="E13">
            <v>25713819.42</v>
          </cell>
          <cell r="F13">
            <v>4182273.41</v>
          </cell>
          <cell r="G13">
            <v>93795086.49</v>
          </cell>
          <cell r="H13">
            <v>518322.89</v>
          </cell>
          <cell r="I13">
            <v>131611216.74</v>
          </cell>
          <cell r="J13">
            <v>2407</v>
          </cell>
          <cell r="K13">
            <v>436</v>
          </cell>
          <cell r="L13">
            <v>2643</v>
          </cell>
          <cell r="M13">
            <v>344</v>
          </cell>
          <cell r="N13">
            <v>10870</v>
          </cell>
          <cell r="O13">
            <v>104</v>
          </cell>
          <cell r="P13">
            <v>16804</v>
          </cell>
        </row>
        <row r="14">
          <cell r="B14" t="str">
            <v>Series 2000 P-U</v>
          </cell>
          <cell r="C14">
            <v>2024129.38</v>
          </cell>
          <cell r="D14">
            <v>389401.16</v>
          </cell>
          <cell r="E14">
            <v>34567364.56</v>
          </cell>
          <cell r="F14">
            <v>3884165.18</v>
          </cell>
          <cell r="G14">
            <v>121623118.87</v>
          </cell>
          <cell r="H14">
            <v>602158.05</v>
          </cell>
          <cell r="I14">
            <v>163090337.2</v>
          </cell>
          <cell r="J14">
            <v>818</v>
          </cell>
          <cell r="K14">
            <v>129</v>
          </cell>
          <cell r="L14">
            <v>3126</v>
          </cell>
          <cell r="M14">
            <v>306</v>
          </cell>
          <cell r="N14">
            <v>11930</v>
          </cell>
          <cell r="O14">
            <v>49</v>
          </cell>
          <cell r="P14">
            <v>16358</v>
          </cell>
        </row>
        <row r="15">
          <cell r="B15" t="str">
            <v>Series 2001 V-AA</v>
          </cell>
          <cell r="C15">
            <v>13963627.81</v>
          </cell>
          <cell r="D15">
            <v>903033.38</v>
          </cell>
          <cell r="E15">
            <v>20024303.3</v>
          </cell>
          <cell r="F15">
            <v>5962511.4</v>
          </cell>
          <cell r="G15">
            <v>103137442.43</v>
          </cell>
          <cell r="H15">
            <v>756662</v>
          </cell>
          <cell r="I15">
            <v>144747580.32</v>
          </cell>
          <cell r="J15">
            <v>3282</v>
          </cell>
          <cell r="K15">
            <v>311</v>
          </cell>
          <cell r="L15">
            <v>2454</v>
          </cell>
          <cell r="M15">
            <v>430</v>
          </cell>
          <cell r="N15">
            <v>11944</v>
          </cell>
          <cell r="O15">
            <v>101</v>
          </cell>
          <cell r="P15">
            <v>18522</v>
          </cell>
        </row>
        <row r="16">
          <cell r="B16" t="str">
            <v>Series 2002 BB-DD</v>
          </cell>
          <cell r="C16">
            <v>29295502.63</v>
          </cell>
          <cell r="D16">
            <v>1037671.9</v>
          </cell>
          <cell r="E16">
            <v>5377665.33</v>
          </cell>
          <cell r="F16">
            <v>1616956.49</v>
          </cell>
          <cell r="G16">
            <v>27906022.98</v>
          </cell>
          <cell r="H16">
            <v>117181.27</v>
          </cell>
          <cell r="I16">
            <v>65351000.6</v>
          </cell>
          <cell r="J16">
            <v>10842</v>
          </cell>
          <cell r="K16">
            <v>400</v>
          </cell>
          <cell r="L16">
            <v>467</v>
          </cell>
          <cell r="M16">
            <v>83</v>
          </cell>
          <cell r="N16">
            <v>3224</v>
          </cell>
          <cell r="O16">
            <v>43</v>
          </cell>
          <cell r="P16">
            <v>15059</v>
          </cell>
        </row>
        <row r="17">
          <cell r="B17" t="str">
            <v>Series 2003 EE-LL</v>
          </cell>
          <cell r="C17">
            <v>69012348.66</v>
          </cell>
          <cell r="D17">
            <v>8202488.58</v>
          </cell>
          <cell r="E17">
            <v>60290055.38</v>
          </cell>
          <cell r="F17">
            <v>7586795.14</v>
          </cell>
          <cell r="G17">
            <v>152933408.67</v>
          </cell>
          <cell r="H17">
            <v>572595.12</v>
          </cell>
          <cell r="I17">
            <v>298597691.55</v>
          </cell>
          <cell r="J17">
            <v>20260</v>
          </cell>
          <cell r="K17">
            <v>2216</v>
          </cell>
          <cell r="L17">
            <v>6440</v>
          </cell>
          <cell r="M17">
            <v>702</v>
          </cell>
          <cell r="N17">
            <v>17781</v>
          </cell>
          <cell r="O17">
            <v>112</v>
          </cell>
          <cell r="P17">
            <v>47511</v>
          </cell>
        </row>
        <row r="18">
          <cell r="B18" t="str">
            <v>Series 2004 MM-PP</v>
          </cell>
          <cell r="C18">
            <v>9870663.43</v>
          </cell>
          <cell r="D18">
            <v>1629525.05</v>
          </cell>
          <cell r="E18">
            <v>42716646.69</v>
          </cell>
          <cell r="F18">
            <v>6248652.95</v>
          </cell>
          <cell r="G18">
            <v>164492001.17</v>
          </cell>
          <cell r="H18">
            <v>1417081.92</v>
          </cell>
          <cell r="I18">
            <v>226374571.21</v>
          </cell>
          <cell r="J18">
            <v>3569</v>
          </cell>
          <cell r="K18">
            <v>571</v>
          </cell>
          <cell r="L18">
            <v>5146</v>
          </cell>
          <cell r="M18">
            <v>639</v>
          </cell>
          <cell r="N18">
            <v>21776</v>
          </cell>
          <cell r="O18">
            <v>209</v>
          </cell>
          <cell r="P18">
            <v>31910</v>
          </cell>
        </row>
        <row r="19">
          <cell r="B19" t="str">
            <v>Series 2005 QQ-SS</v>
          </cell>
          <cell r="C19">
            <v>41014846.28</v>
          </cell>
          <cell r="D19">
            <v>1803689.75</v>
          </cell>
          <cell r="E19">
            <v>16112076.33</v>
          </cell>
          <cell r="F19">
            <v>1339698.16</v>
          </cell>
          <cell r="G19">
            <v>54806301.14</v>
          </cell>
          <cell r="H19">
            <v>166096.31</v>
          </cell>
          <cell r="I19">
            <v>115242707.97</v>
          </cell>
          <cell r="J19">
            <v>18796</v>
          </cell>
          <cell r="K19">
            <v>732</v>
          </cell>
          <cell r="L19">
            <v>1911</v>
          </cell>
          <cell r="M19">
            <v>105</v>
          </cell>
          <cell r="N19">
            <v>4609</v>
          </cell>
          <cell r="O19">
            <v>30</v>
          </cell>
          <cell r="P19">
            <v>26183</v>
          </cell>
        </row>
        <row r="26">
          <cell r="B26" t="str">
            <v>Series</v>
          </cell>
          <cell r="C26" t="str">
            <v>School$</v>
          </cell>
          <cell r="D26" t="str">
            <v>Grace$</v>
          </cell>
          <cell r="E26" t="str">
            <v>Dfrmnt$</v>
          </cell>
          <cell r="F26" t="str">
            <v>Forb$</v>
          </cell>
          <cell r="G26" t="str">
            <v>Repay$</v>
          </cell>
          <cell r="H26" t="str">
            <v>Claim$</v>
          </cell>
          <cell r="I26" t="str">
            <v>Total$</v>
          </cell>
          <cell r="J26" t="str">
            <v>SchLns</v>
          </cell>
          <cell r="K26" t="str">
            <v>GraceLns</v>
          </cell>
          <cell r="L26" t="str">
            <v>DfrmntLns</v>
          </cell>
          <cell r="M26" t="str">
            <v>ForbLns</v>
          </cell>
          <cell r="N26" t="str">
            <v>RepayLns</v>
          </cell>
          <cell r="O26" t="str">
            <v>ClaimLns</v>
          </cell>
          <cell r="P26" t="str">
            <v>TotalLns</v>
          </cell>
        </row>
        <row r="27">
          <cell r="B27" t="str">
            <v>Series 1985</v>
          </cell>
          <cell r="C27">
            <v>3780275.73</v>
          </cell>
          <cell r="D27">
            <v>3326379.19</v>
          </cell>
          <cell r="E27">
            <v>10313459.35</v>
          </cell>
          <cell r="F27">
            <v>1034784.62</v>
          </cell>
          <cell r="G27">
            <v>22509811.3</v>
          </cell>
          <cell r="H27">
            <v>326652.81</v>
          </cell>
          <cell r="I27">
            <v>41291363</v>
          </cell>
          <cell r="J27">
            <v>1423</v>
          </cell>
          <cell r="K27">
            <v>976</v>
          </cell>
          <cell r="L27">
            <v>2645</v>
          </cell>
          <cell r="M27">
            <v>289</v>
          </cell>
          <cell r="N27">
            <v>7770</v>
          </cell>
          <cell r="O27">
            <v>120</v>
          </cell>
          <cell r="P27">
            <v>13223</v>
          </cell>
        </row>
        <row r="28">
          <cell r="B28" t="str">
            <v>Series 1992 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Series 1992 B-C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>Series 1993 D-E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B31" t="str">
            <v>Series 1995 A-D</v>
          </cell>
          <cell r="C31">
            <v>353439.22</v>
          </cell>
          <cell r="D31">
            <v>363897.85</v>
          </cell>
          <cell r="E31">
            <v>12719682.02</v>
          </cell>
          <cell r="F31">
            <v>2544522.59</v>
          </cell>
          <cell r="G31">
            <v>57995647.06</v>
          </cell>
          <cell r="H31">
            <v>480044.8</v>
          </cell>
          <cell r="I31">
            <v>74457233.54</v>
          </cell>
          <cell r="J31">
            <v>118</v>
          </cell>
          <cell r="K31">
            <v>112</v>
          </cell>
          <cell r="L31">
            <v>1030</v>
          </cell>
          <cell r="M31">
            <v>149</v>
          </cell>
          <cell r="N31">
            <v>6133</v>
          </cell>
          <cell r="O31">
            <v>38</v>
          </cell>
          <cell r="P31">
            <v>7580</v>
          </cell>
        </row>
        <row r="32">
          <cell r="B32" t="str">
            <v>Series 1996 F-I</v>
          </cell>
          <cell r="C32">
            <v>814700.96</v>
          </cell>
          <cell r="D32">
            <v>32918107.69</v>
          </cell>
          <cell r="E32">
            <v>5034422.13</v>
          </cell>
          <cell r="F32">
            <v>834891.42</v>
          </cell>
          <cell r="G32">
            <v>22454898.23</v>
          </cell>
          <cell r="H32">
            <v>58645.96</v>
          </cell>
          <cell r="I32">
            <v>62115666.39</v>
          </cell>
          <cell r="J32">
            <v>183</v>
          </cell>
          <cell r="K32">
            <v>5463</v>
          </cell>
          <cell r="L32">
            <v>426</v>
          </cell>
          <cell r="M32">
            <v>82</v>
          </cell>
          <cell r="N32">
            <v>2305</v>
          </cell>
          <cell r="O32">
            <v>11</v>
          </cell>
          <cell r="P32">
            <v>8470</v>
          </cell>
        </row>
        <row r="33">
          <cell r="B33" t="str">
            <v>Series 1998 K-O</v>
          </cell>
          <cell r="C33">
            <v>3893194.44</v>
          </cell>
          <cell r="D33">
            <v>5811169.6</v>
          </cell>
          <cell r="E33">
            <v>28341261.6</v>
          </cell>
          <cell r="F33">
            <v>3483596.43</v>
          </cell>
          <cell r="G33">
            <v>88660755.31</v>
          </cell>
          <cell r="H33">
            <v>365323.83</v>
          </cell>
          <cell r="I33">
            <v>130555301.21</v>
          </cell>
          <cell r="J33">
            <v>1319</v>
          </cell>
          <cell r="K33">
            <v>1186</v>
          </cell>
          <cell r="L33">
            <v>2697</v>
          </cell>
          <cell r="M33">
            <v>290</v>
          </cell>
          <cell r="N33">
            <v>9808</v>
          </cell>
          <cell r="O33">
            <v>90</v>
          </cell>
          <cell r="P33">
            <v>15390</v>
          </cell>
        </row>
        <row r="34">
          <cell r="B34" t="str">
            <v>Series 2000 P-U</v>
          </cell>
          <cell r="C34">
            <v>252794.15</v>
          </cell>
          <cell r="D34">
            <v>284371.91</v>
          </cell>
          <cell r="E34">
            <v>30260243.12</v>
          </cell>
          <cell r="F34">
            <v>3560841.03</v>
          </cell>
          <cell r="G34">
            <v>128369385.13</v>
          </cell>
          <cell r="H34">
            <v>251741.86</v>
          </cell>
          <cell r="I34">
            <v>162979377.2</v>
          </cell>
          <cell r="J34">
            <v>75</v>
          </cell>
          <cell r="K34">
            <v>80</v>
          </cell>
          <cell r="L34">
            <v>2722</v>
          </cell>
          <cell r="M34">
            <v>279</v>
          </cell>
          <cell r="N34">
            <v>13190</v>
          </cell>
          <cell r="O34">
            <v>29</v>
          </cell>
          <cell r="P34">
            <v>16375</v>
          </cell>
        </row>
        <row r="35">
          <cell r="B35" t="str">
            <v>Series 2001 V-AA</v>
          </cell>
          <cell r="C35">
            <v>23859398.54</v>
          </cell>
          <cell r="D35">
            <v>7778142.46</v>
          </cell>
          <cell r="E35">
            <v>20246334.05</v>
          </cell>
          <cell r="F35">
            <v>4531485.63</v>
          </cell>
          <cell r="G35">
            <v>86507504.49</v>
          </cell>
          <cell r="H35">
            <v>609816.76</v>
          </cell>
          <cell r="I35">
            <v>143532681.93</v>
          </cell>
          <cell r="J35">
            <v>7668</v>
          </cell>
          <cell r="K35">
            <v>2766</v>
          </cell>
          <cell r="L35">
            <v>3287</v>
          </cell>
          <cell r="M35">
            <v>403</v>
          </cell>
          <cell r="N35">
            <v>11884</v>
          </cell>
          <cell r="O35">
            <v>131</v>
          </cell>
          <cell r="P35">
            <v>26139</v>
          </cell>
        </row>
        <row r="36">
          <cell r="B36" t="str">
            <v>Series 2002 BB-DD</v>
          </cell>
          <cell r="C36">
            <v>21846220.24</v>
          </cell>
          <cell r="D36">
            <v>109054.35</v>
          </cell>
          <cell r="E36">
            <v>6412896.51</v>
          </cell>
          <cell r="F36">
            <v>2180417.12</v>
          </cell>
          <cell r="G36">
            <v>27812461.41</v>
          </cell>
          <cell r="H36">
            <v>246757.22</v>
          </cell>
          <cell r="I36">
            <v>58607806.85</v>
          </cell>
          <cell r="J36">
            <v>8444</v>
          </cell>
          <cell r="K36">
            <v>47</v>
          </cell>
          <cell r="L36">
            <v>517</v>
          </cell>
          <cell r="M36">
            <v>101</v>
          </cell>
          <cell r="N36">
            <v>3389</v>
          </cell>
          <cell r="O36">
            <v>41</v>
          </cell>
          <cell r="P36">
            <v>12539</v>
          </cell>
        </row>
        <row r="37">
          <cell r="B37" t="str">
            <v>Series 2003 EE-LL</v>
          </cell>
          <cell r="C37">
            <v>88241028.99</v>
          </cell>
          <cell r="D37">
            <v>55747015.06</v>
          </cell>
          <cell r="E37">
            <v>67438391.27</v>
          </cell>
          <cell r="F37">
            <v>6604604.21</v>
          </cell>
          <cell r="G37">
            <v>121176147.41</v>
          </cell>
          <cell r="H37">
            <v>802780.6</v>
          </cell>
          <cell r="I37">
            <v>340009967.54</v>
          </cell>
          <cell r="J37">
            <v>26674</v>
          </cell>
          <cell r="K37">
            <v>12765</v>
          </cell>
          <cell r="L37">
            <v>11154</v>
          </cell>
          <cell r="M37">
            <v>731</v>
          </cell>
          <cell r="N37">
            <v>18507</v>
          </cell>
          <cell r="O37">
            <v>246</v>
          </cell>
          <cell r="P37">
            <v>70077</v>
          </cell>
        </row>
        <row r="38">
          <cell r="B38" t="str">
            <v>Series 2004 MM-PP</v>
          </cell>
          <cell r="C38">
            <v>4608028.22</v>
          </cell>
          <cell r="D38">
            <v>5236858.23</v>
          </cell>
          <cell r="E38">
            <v>44412472.62</v>
          </cell>
          <cell r="F38">
            <v>5541024.68</v>
          </cell>
          <cell r="G38">
            <v>161419093.42</v>
          </cell>
          <cell r="H38">
            <v>890411.11</v>
          </cell>
          <cell r="I38">
            <v>222107888.28</v>
          </cell>
          <cell r="J38">
            <v>1735</v>
          </cell>
          <cell r="K38">
            <v>1571</v>
          </cell>
          <cell r="L38">
            <v>5282</v>
          </cell>
          <cell r="M38">
            <v>565</v>
          </cell>
          <cell r="N38">
            <v>19365</v>
          </cell>
          <cell r="O38">
            <v>224</v>
          </cell>
          <cell r="P38">
            <v>28742</v>
          </cell>
        </row>
        <row r="39">
          <cell r="B39" t="str">
            <v>Series 2005 QQ-SS</v>
          </cell>
          <cell r="C39">
            <v>30042169.9</v>
          </cell>
          <cell r="D39">
            <v>120684.08</v>
          </cell>
          <cell r="E39">
            <v>5263031.41</v>
          </cell>
          <cell r="F39">
            <v>601926.01</v>
          </cell>
          <cell r="G39">
            <v>38222378.55</v>
          </cell>
          <cell r="H39">
            <v>54045.28</v>
          </cell>
          <cell r="I39">
            <v>74304235.23</v>
          </cell>
          <cell r="J39">
            <v>14104</v>
          </cell>
          <cell r="K39">
            <v>56</v>
          </cell>
          <cell r="L39">
            <v>447</v>
          </cell>
          <cell r="M39">
            <v>34</v>
          </cell>
          <cell r="N39">
            <v>2920</v>
          </cell>
          <cell r="O39">
            <v>3</v>
          </cell>
          <cell r="P39">
            <v>17564</v>
          </cell>
        </row>
        <row r="46">
          <cell r="B46" t="str">
            <v>Series</v>
          </cell>
          <cell r="C46" t="str">
            <v>School$</v>
          </cell>
          <cell r="D46" t="str">
            <v>Grace$</v>
          </cell>
          <cell r="E46" t="str">
            <v>Dfrmnt$</v>
          </cell>
          <cell r="F46" t="str">
            <v>Forb$</v>
          </cell>
          <cell r="G46" t="str">
            <v>Repay$</v>
          </cell>
          <cell r="H46" t="str">
            <v>Claim$</v>
          </cell>
          <cell r="I46" t="str">
            <v>Total$</v>
          </cell>
          <cell r="J46" t="str">
            <v>SchLns</v>
          </cell>
          <cell r="K46" t="str">
            <v>GraceLns</v>
          </cell>
          <cell r="L46" t="str">
            <v>DfrmntLns</v>
          </cell>
          <cell r="M46" t="str">
            <v>ForbLns</v>
          </cell>
          <cell r="N46" t="str">
            <v>RepayLns</v>
          </cell>
          <cell r="O46" t="str">
            <v>ClaimLns</v>
          </cell>
          <cell r="P46" t="str">
            <v>TotalLns</v>
          </cell>
        </row>
        <row r="47">
          <cell r="B47" t="str">
            <v>Series 1995 A-D</v>
          </cell>
          <cell r="C47">
            <v>4733188.17</v>
          </cell>
          <cell r="D47">
            <v>532379.04</v>
          </cell>
          <cell r="E47">
            <v>0</v>
          </cell>
          <cell r="F47">
            <v>490318.86</v>
          </cell>
          <cell r="G47">
            <v>6489554.58</v>
          </cell>
          <cell r="H47">
            <v>17992.38</v>
          </cell>
          <cell r="I47">
            <v>12263433.03</v>
          </cell>
          <cell r="J47">
            <v>1044</v>
          </cell>
          <cell r="K47">
            <v>84</v>
          </cell>
          <cell r="L47">
            <v>0</v>
          </cell>
          <cell r="M47">
            <v>92</v>
          </cell>
          <cell r="N47">
            <v>1379</v>
          </cell>
          <cell r="O47">
            <v>5</v>
          </cell>
          <cell r="P47">
            <v>2604</v>
          </cell>
        </row>
        <row r="48">
          <cell r="B48" t="str">
            <v>Series 1996 F-I</v>
          </cell>
          <cell r="C48">
            <v>303795.57</v>
          </cell>
          <cell r="D48">
            <v>1688996.85</v>
          </cell>
          <cell r="E48">
            <v>0</v>
          </cell>
          <cell r="F48">
            <v>580148.42</v>
          </cell>
          <cell r="G48">
            <v>4836460.92</v>
          </cell>
          <cell r="H48">
            <v>2345.84</v>
          </cell>
          <cell r="I48">
            <v>7411747.6</v>
          </cell>
          <cell r="J48">
            <v>96</v>
          </cell>
          <cell r="K48">
            <v>268</v>
          </cell>
          <cell r="L48">
            <v>0</v>
          </cell>
          <cell r="M48">
            <v>119</v>
          </cell>
          <cell r="N48">
            <v>913</v>
          </cell>
          <cell r="O48">
            <v>1</v>
          </cell>
          <cell r="P48">
            <v>1397</v>
          </cell>
        </row>
        <row r="49">
          <cell r="B49" t="str">
            <v>Series 1998 K-O</v>
          </cell>
          <cell r="C49">
            <v>5153402.33</v>
          </cell>
          <cell r="D49">
            <v>2778504.96</v>
          </cell>
          <cell r="E49">
            <v>0</v>
          </cell>
          <cell r="F49">
            <v>1747498.48</v>
          </cell>
          <cell r="G49">
            <v>16666744.9</v>
          </cell>
          <cell r="H49">
            <v>2903.71</v>
          </cell>
          <cell r="I49">
            <v>26349054.38</v>
          </cell>
          <cell r="J49">
            <v>955</v>
          </cell>
          <cell r="K49">
            <v>422</v>
          </cell>
          <cell r="L49">
            <v>0</v>
          </cell>
          <cell r="M49">
            <v>319</v>
          </cell>
          <cell r="N49">
            <v>3050</v>
          </cell>
          <cell r="O49">
            <v>1</v>
          </cell>
          <cell r="P49">
            <v>4747</v>
          </cell>
        </row>
        <row r="50">
          <cell r="B50" t="str">
            <v>Series 2000 P-U</v>
          </cell>
          <cell r="C50">
            <v>0</v>
          </cell>
          <cell r="D50">
            <v>0</v>
          </cell>
          <cell r="E50">
            <v>0</v>
          </cell>
          <cell r="F50">
            <v>313048.27</v>
          </cell>
          <cell r="G50">
            <v>7916635.1</v>
          </cell>
          <cell r="H50">
            <v>0</v>
          </cell>
          <cell r="I50">
            <v>8229683.37</v>
          </cell>
          <cell r="J50">
            <v>0</v>
          </cell>
          <cell r="K50">
            <v>0</v>
          </cell>
          <cell r="L50">
            <v>0</v>
          </cell>
          <cell r="M50">
            <v>63</v>
          </cell>
          <cell r="N50">
            <v>1764</v>
          </cell>
          <cell r="O50">
            <v>0</v>
          </cell>
          <cell r="P50">
            <v>1827</v>
          </cell>
        </row>
        <row r="51">
          <cell r="B51" t="str">
            <v>Series 2001 V-AA</v>
          </cell>
          <cell r="C51">
            <v>6468513.75</v>
          </cell>
          <cell r="D51">
            <v>1495579.77</v>
          </cell>
          <cell r="E51">
            <v>0</v>
          </cell>
          <cell r="F51">
            <v>412386.07</v>
          </cell>
          <cell r="G51">
            <v>3060798.61</v>
          </cell>
          <cell r="H51">
            <v>0</v>
          </cell>
          <cell r="I51">
            <v>11437278.2</v>
          </cell>
          <cell r="J51">
            <v>699</v>
          </cell>
          <cell r="K51">
            <v>173</v>
          </cell>
          <cell r="L51">
            <v>0</v>
          </cell>
          <cell r="M51">
            <v>57</v>
          </cell>
          <cell r="N51">
            <v>412</v>
          </cell>
          <cell r="O51">
            <v>0</v>
          </cell>
          <cell r="P51">
            <v>1341</v>
          </cell>
        </row>
        <row r="52">
          <cell r="B52" t="str">
            <v>Series 2002 BB-DD</v>
          </cell>
          <cell r="C52">
            <v>8894202.36</v>
          </cell>
          <cell r="D52">
            <v>1805538.67</v>
          </cell>
          <cell r="E52">
            <v>0</v>
          </cell>
          <cell r="F52">
            <v>642872.47</v>
          </cell>
          <cell r="G52">
            <v>5295644.34</v>
          </cell>
          <cell r="H52">
            <v>0</v>
          </cell>
          <cell r="I52">
            <v>16638257.84</v>
          </cell>
          <cell r="J52">
            <v>1056</v>
          </cell>
          <cell r="K52">
            <v>182</v>
          </cell>
          <cell r="L52">
            <v>0</v>
          </cell>
          <cell r="M52">
            <v>76</v>
          </cell>
          <cell r="N52">
            <v>714</v>
          </cell>
          <cell r="O52">
            <v>0</v>
          </cell>
          <cell r="P52">
            <v>2028</v>
          </cell>
        </row>
        <row r="53">
          <cell r="B53" t="str">
            <v>Series 2003 EE-LL</v>
          </cell>
          <cell r="C53">
            <v>1620148.17</v>
          </cell>
          <cell r="D53">
            <v>1439244.06</v>
          </cell>
          <cell r="E53">
            <v>0</v>
          </cell>
          <cell r="F53">
            <v>372737.08</v>
          </cell>
          <cell r="G53">
            <v>2434447.45</v>
          </cell>
          <cell r="H53">
            <v>0</v>
          </cell>
          <cell r="I53">
            <v>5866576.76</v>
          </cell>
          <cell r="J53">
            <v>258</v>
          </cell>
          <cell r="K53">
            <v>365</v>
          </cell>
          <cell r="L53">
            <v>0</v>
          </cell>
          <cell r="M53">
            <v>88</v>
          </cell>
          <cell r="N53">
            <v>487</v>
          </cell>
          <cell r="O53">
            <v>0</v>
          </cell>
          <cell r="P53">
            <v>1198</v>
          </cell>
        </row>
        <row r="54">
          <cell r="B54" t="str">
            <v>Series 2004 MM-PP</v>
          </cell>
          <cell r="C54">
            <v>28465303.9</v>
          </cell>
          <cell r="D54">
            <v>5470548.67</v>
          </cell>
          <cell r="E54">
            <v>0</v>
          </cell>
          <cell r="F54">
            <v>600908.96</v>
          </cell>
          <cell r="G54">
            <v>5948094.8</v>
          </cell>
          <cell r="H54">
            <v>0</v>
          </cell>
          <cell r="I54">
            <v>40484856.33</v>
          </cell>
          <cell r="J54">
            <v>4430</v>
          </cell>
          <cell r="K54">
            <v>860</v>
          </cell>
          <cell r="L54">
            <v>0</v>
          </cell>
          <cell r="M54">
            <v>87</v>
          </cell>
          <cell r="N54">
            <v>1036</v>
          </cell>
          <cell r="O54">
            <v>0</v>
          </cell>
          <cell r="P54">
            <v>6413</v>
          </cell>
        </row>
        <row r="55">
          <cell r="B55" t="str">
            <v>Series 2005 QQ-SS</v>
          </cell>
          <cell r="C55">
            <v>47265871.1</v>
          </cell>
          <cell r="D55">
            <v>2558224.4</v>
          </cell>
          <cell r="E55">
            <v>0</v>
          </cell>
          <cell r="F55">
            <v>140053.9</v>
          </cell>
          <cell r="G55">
            <v>1250617.84</v>
          </cell>
          <cell r="H55">
            <v>0</v>
          </cell>
          <cell r="I55">
            <v>51214767.24</v>
          </cell>
          <cell r="J55">
            <v>9149</v>
          </cell>
          <cell r="K55">
            <v>336</v>
          </cell>
          <cell r="L55">
            <v>0</v>
          </cell>
          <cell r="M55">
            <v>42</v>
          </cell>
          <cell r="N55">
            <v>450</v>
          </cell>
          <cell r="O55">
            <v>0</v>
          </cell>
          <cell r="P55">
            <v>9977</v>
          </cell>
        </row>
        <row r="71">
          <cell r="B71" t="str">
            <v>Series</v>
          </cell>
          <cell r="C71" t="str">
            <v>School$</v>
          </cell>
          <cell r="D71" t="str">
            <v>Grace$</v>
          </cell>
          <cell r="E71" t="str">
            <v>Dfrmnt$</v>
          </cell>
          <cell r="F71" t="str">
            <v>Forb$</v>
          </cell>
          <cell r="G71" t="str">
            <v>Repay$</v>
          </cell>
          <cell r="H71" t="str">
            <v>Claim$</v>
          </cell>
          <cell r="I71" t="str">
            <v>Total$</v>
          </cell>
          <cell r="J71" t="str">
            <v>SchLns</v>
          </cell>
          <cell r="K71" t="str">
            <v>GraceLns</v>
          </cell>
          <cell r="L71" t="str">
            <v>DfrmntLns</v>
          </cell>
          <cell r="M71" t="str">
            <v>ForbLns</v>
          </cell>
          <cell r="N71" t="str">
            <v>RepayLns</v>
          </cell>
          <cell r="O71" t="str">
            <v>ClaimLns</v>
          </cell>
          <cell r="P71" t="str">
            <v>TotalLns</v>
          </cell>
        </row>
        <row r="72">
          <cell r="B72" t="str">
            <v>Series 1995 A-D</v>
          </cell>
          <cell r="C72">
            <v>5013359.72</v>
          </cell>
          <cell r="D72">
            <v>1653789.18</v>
          </cell>
          <cell r="E72">
            <v>0</v>
          </cell>
          <cell r="F72">
            <v>423417.98</v>
          </cell>
          <cell r="G72">
            <v>5219175.92</v>
          </cell>
          <cell r="H72">
            <v>0</v>
          </cell>
          <cell r="I72">
            <v>12309742.8</v>
          </cell>
          <cell r="J72">
            <v>1112</v>
          </cell>
          <cell r="K72">
            <v>373</v>
          </cell>
          <cell r="L72">
            <v>0</v>
          </cell>
          <cell r="M72">
            <v>79</v>
          </cell>
          <cell r="N72">
            <v>1081</v>
          </cell>
          <cell r="O72">
            <v>0</v>
          </cell>
          <cell r="P72">
            <v>2645</v>
          </cell>
        </row>
        <row r="73">
          <cell r="B73" t="str">
            <v>Series 1996 F-I</v>
          </cell>
          <cell r="C73">
            <v>573674.57</v>
          </cell>
          <cell r="D73">
            <v>1497920.85</v>
          </cell>
          <cell r="E73">
            <v>0</v>
          </cell>
          <cell r="F73">
            <v>635560.52</v>
          </cell>
          <cell r="G73">
            <v>4750369.71</v>
          </cell>
          <cell r="H73">
            <v>0</v>
          </cell>
          <cell r="I73">
            <v>7457525.65</v>
          </cell>
          <cell r="J73">
            <v>153</v>
          </cell>
          <cell r="K73">
            <v>238</v>
          </cell>
          <cell r="L73">
            <v>0</v>
          </cell>
          <cell r="M73">
            <v>108</v>
          </cell>
          <cell r="N73">
            <v>905</v>
          </cell>
          <cell r="O73">
            <v>0</v>
          </cell>
          <cell r="P73">
            <v>1404</v>
          </cell>
        </row>
        <row r="74">
          <cell r="B74" t="str">
            <v>Series 1998 K-O</v>
          </cell>
          <cell r="C74">
            <v>5203162.38</v>
          </cell>
          <cell r="D74">
            <v>3668584.18</v>
          </cell>
          <cell r="E74">
            <v>0</v>
          </cell>
          <cell r="F74">
            <v>1144850.93</v>
          </cell>
          <cell r="G74">
            <v>10267126.82</v>
          </cell>
          <cell r="H74">
            <v>0</v>
          </cell>
          <cell r="I74">
            <v>20283724.31</v>
          </cell>
          <cell r="J74">
            <v>957</v>
          </cell>
          <cell r="K74">
            <v>741</v>
          </cell>
          <cell r="L74">
            <v>0</v>
          </cell>
          <cell r="M74">
            <v>195</v>
          </cell>
          <cell r="N74">
            <v>1811</v>
          </cell>
          <cell r="O74">
            <v>0</v>
          </cell>
          <cell r="P74">
            <v>3704</v>
          </cell>
        </row>
        <row r="75">
          <cell r="B75" t="str">
            <v>Series 2000 P-U</v>
          </cell>
          <cell r="C75">
            <v>0</v>
          </cell>
          <cell r="D75">
            <v>0</v>
          </cell>
          <cell r="E75">
            <v>0</v>
          </cell>
          <cell r="F75">
            <v>345517.48</v>
          </cell>
          <cell r="G75">
            <v>8022436.22</v>
          </cell>
          <cell r="H75">
            <v>0</v>
          </cell>
          <cell r="I75">
            <v>8367953.7</v>
          </cell>
          <cell r="J75">
            <v>0</v>
          </cell>
          <cell r="K75">
            <v>0</v>
          </cell>
          <cell r="L75">
            <v>0</v>
          </cell>
          <cell r="M75">
            <v>53</v>
          </cell>
          <cell r="N75">
            <v>1794</v>
          </cell>
          <cell r="O75">
            <v>0</v>
          </cell>
          <cell r="P75">
            <v>1847</v>
          </cell>
        </row>
        <row r="76">
          <cell r="B76" t="str">
            <v>Series 2001 V-AA</v>
          </cell>
          <cell r="C76">
            <v>6780225.07</v>
          </cell>
          <cell r="D76">
            <v>2264832.64</v>
          </cell>
          <cell r="E76">
            <v>0</v>
          </cell>
          <cell r="F76">
            <v>135258.85</v>
          </cell>
          <cell r="G76">
            <v>2235339.48</v>
          </cell>
          <cell r="H76">
            <v>0</v>
          </cell>
          <cell r="I76">
            <v>11415656.04</v>
          </cell>
          <cell r="J76">
            <v>732</v>
          </cell>
          <cell r="K76">
            <v>264</v>
          </cell>
          <cell r="L76">
            <v>0</v>
          </cell>
          <cell r="M76">
            <v>20</v>
          </cell>
          <cell r="N76">
            <v>331</v>
          </cell>
          <cell r="O76">
            <v>0</v>
          </cell>
          <cell r="P76">
            <v>1347</v>
          </cell>
        </row>
        <row r="77">
          <cell r="B77" t="str">
            <v>Series 2002 BB-DD</v>
          </cell>
          <cell r="C77">
            <v>9613025.16</v>
          </cell>
          <cell r="D77">
            <v>3448524.71</v>
          </cell>
          <cell r="E77">
            <v>0</v>
          </cell>
          <cell r="F77">
            <v>389917.48</v>
          </cell>
          <cell r="G77">
            <v>3048912.48</v>
          </cell>
          <cell r="H77">
            <v>0</v>
          </cell>
          <cell r="I77">
            <v>16500379.83</v>
          </cell>
          <cell r="J77">
            <v>1121</v>
          </cell>
          <cell r="K77">
            <v>429</v>
          </cell>
          <cell r="L77">
            <v>0</v>
          </cell>
          <cell r="M77">
            <v>51</v>
          </cell>
          <cell r="N77">
            <v>432</v>
          </cell>
          <cell r="O77">
            <v>0</v>
          </cell>
          <cell r="P77">
            <v>2033</v>
          </cell>
        </row>
        <row r="78">
          <cell r="B78" t="str">
            <v>Series 2003 EE-LL</v>
          </cell>
          <cell r="C78">
            <v>2922579.43</v>
          </cell>
          <cell r="D78">
            <v>1925591.29</v>
          </cell>
          <cell r="E78">
            <v>0</v>
          </cell>
          <cell r="F78">
            <v>864482.02</v>
          </cell>
          <cell r="G78">
            <v>7209396</v>
          </cell>
          <cell r="H78">
            <v>0</v>
          </cell>
          <cell r="I78">
            <v>12922048.74</v>
          </cell>
          <cell r="J78">
            <v>491</v>
          </cell>
          <cell r="K78">
            <v>443</v>
          </cell>
          <cell r="L78">
            <v>0</v>
          </cell>
          <cell r="M78">
            <v>144</v>
          </cell>
          <cell r="N78">
            <v>1326</v>
          </cell>
          <cell r="O78">
            <v>0</v>
          </cell>
          <cell r="P78">
            <v>2404</v>
          </cell>
        </row>
        <row r="79">
          <cell r="B79" t="str">
            <v>Series 2004 MM-PP</v>
          </cell>
          <cell r="C79">
            <v>31273776.24</v>
          </cell>
          <cell r="D79">
            <v>7822318.94</v>
          </cell>
          <cell r="E79">
            <v>0</v>
          </cell>
          <cell r="F79">
            <v>115901.27</v>
          </cell>
          <cell r="G79">
            <v>1086420.92</v>
          </cell>
          <cell r="H79">
            <v>0</v>
          </cell>
          <cell r="I79">
            <v>40298417.37</v>
          </cell>
          <cell r="J79">
            <v>4852</v>
          </cell>
          <cell r="K79">
            <v>1339</v>
          </cell>
          <cell r="L79">
            <v>0</v>
          </cell>
          <cell r="M79">
            <v>23</v>
          </cell>
          <cell r="N79">
            <v>230</v>
          </cell>
          <cell r="O79">
            <v>0</v>
          </cell>
          <cell r="P79">
            <v>6444</v>
          </cell>
        </row>
        <row r="80">
          <cell r="B80" t="str">
            <v>Series 2005 QQ-SS</v>
          </cell>
          <cell r="C80">
            <v>37521746.14</v>
          </cell>
          <cell r="D80">
            <v>2187193.35</v>
          </cell>
          <cell r="E80">
            <v>0</v>
          </cell>
          <cell r="F80">
            <v>38427.9</v>
          </cell>
          <cell r="G80">
            <v>347887.84</v>
          </cell>
          <cell r="H80">
            <v>0</v>
          </cell>
          <cell r="I80">
            <v>40095255.23</v>
          </cell>
          <cell r="J80">
            <v>7390</v>
          </cell>
          <cell r="K80">
            <v>463</v>
          </cell>
          <cell r="L80">
            <v>0</v>
          </cell>
          <cell r="M80">
            <v>14</v>
          </cell>
          <cell r="N80">
            <v>121</v>
          </cell>
          <cell r="O80">
            <v>0</v>
          </cell>
          <cell r="P80">
            <v>7988</v>
          </cell>
        </row>
      </sheetData>
      <sheetData sheetId="4">
        <row r="8">
          <cell r="B8" t="str">
            <v>Bond</v>
          </cell>
          <cell r="C8" t="str">
            <v>Coupon Type</v>
          </cell>
          <cell r="D8" t="str">
            <v>Avg. Coupon  Rate</v>
          </cell>
        </row>
        <row r="9">
          <cell r="B9" t="str">
            <v>Series 1985</v>
          </cell>
          <cell r="C9" t="str">
            <v>VRDO</v>
          </cell>
          <cell r="D9">
            <v>0.031</v>
          </cell>
        </row>
        <row r="10">
          <cell r="B10" t="str">
            <v>Series 1992 A</v>
          </cell>
          <cell r="C10" t="str">
            <v>Fixed</v>
          </cell>
          <cell r="D10" t="str">
            <v>6.25 - 6.50%</v>
          </cell>
        </row>
        <row r="11">
          <cell r="B11" t="str">
            <v>Series 1992 B-C</v>
          </cell>
          <cell r="C11" t="str">
            <v>Fixed</v>
          </cell>
          <cell r="D11" t="str">
            <v>6.00 - 6.70%</v>
          </cell>
        </row>
        <row r="12">
          <cell r="B12" t="str">
            <v>Series 1993 D-E</v>
          </cell>
          <cell r="C12" t="str">
            <v>Fixed</v>
          </cell>
          <cell r="D12" t="str">
            <v>5.30 - 5.75%</v>
          </cell>
        </row>
        <row r="13">
          <cell r="B13" t="str">
            <v>Series 1993 F-J</v>
          </cell>
          <cell r="C13" t="str">
            <v>Auction</v>
          </cell>
          <cell r="D13" t="str">
            <v>N/A</v>
          </cell>
        </row>
        <row r="14">
          <cell r="B14" t="str">
            <v>Series 1995 A-D</v>
          </cell>
          <cell r="C14" t="str">
            <v>Auction</v>
          </cell>
          <cell r="D14">
            <v>0.0325</v>
          </cell>
        </row>
        <row r="15">
          <cell r="B15" t="str">
            <v>Series 1996 F-I</v>
          </cell>
          <cell r="C15" t="str">
            <v>Auction</v>
          </cell>
          <cell r="D15">
            <v>0.033</v>
          </cell>
        </row>
        <row r="16">
          <cell r="B16" t="str">
            <v>Series 1998 K-O</v>
          </cell>
          <cell r="C16" t="str">
            <v>Auction</v>
          </cell>
          <cell r="D16">
            <v>0.0337</v>
          </cell>
        </row>
        <row r="17">
          <cell r="B17" t="str">
            <v>Series 2000 P-U</v>
          </cell>
          <cell r="C17" t="str">
            <v>Auction</v>
          </cell>
          <cell r="D17">
            <v>0.0329</v>
          </cell>
        </row>
        <row r="18">
          <cell r="B18" t="str">
            <v>Series 2001 V-AA</v>
          </cell>
          <cell r="C18" t="str">
            <v>Auction</v>
          </cell>
          <cell r="D18">
            <v>0.0335</v>
          </cell>
        </row>
        <row r="19">
          <cell r="B19" t="str">
            <v>Series 2002 BB-DD</v>
          </cell>
          <cell r="C19" t="str">
            <v>Auction</v>
          </cell>
          <cell r="D19">
            <v>0.0325</v>
          </cell>
        </row>
        <row r="20">
          <cell r="B20" t="str">
            <v>Series 2003 EE-LL</v>
          </cell>
          <cell r="C20" t="str">
            <v>Auction</v>
          </cell>
          <cell r="D20">
            <v>0.0322</v>
          </cell>
        </row>
        <row r="21">
          <cell r="B21" t="str">
            <v>Series 2004 MM-PP</v>
          </cell>
          <cell r="C21" t="str">
            <v>Auction</v>
          </cell>
          <cell r="D21">
            <v>0.0436</v>
          </cell>
        </row>
        <row r="22">
          <cell r="B22" t="str">
            <v>Series 2005 QQ-SS</v>
          </cell>
          <cell r="C22" t="str">
            <v>Auction/VRDN</v>
          </cell>
          <cell r="D22">
            <v>0.0345</v>
          </cell>
        </row>
      </sheetData>
      <sheetData sheetId="5">
        <row r="19">
          <cell r="C19" t="str">
            <v>Bond</v>
          </cell>
          <cell r="D19" t="str">
            <v>Senior Parity</v>
          </cell>
          <cell r="E19" t="str">
            <v>Overall Parity</v>
          </cell>
          <cell r="H19" t="str">
            <v>Bond</v>
          </cell>
          <cell r="I19" t="str">
            <v>Senior Parity</v>
          </cell>
          <cell r="J19" t="str">
            <v>Overall Parity</v>
          </cell>
        </row>
        <row r="20">
          <cell r="C20" t="str">
            <v>Series 1985</v>
          </cell>
          <cell r="D20">
            <v>1.288</v>
          </cell>
          <cell r="E20">
            <v>1.288</v>
          </cell>
          <cell r="H20" t="str">
            <v>Series 1985</v>
          </cell>
          <cell r="I20">
            <v>1.2994</v>
          </cell>
          <cell r="J20">
            <v>1.2994</v>
          </cell>
        </row>
        <row r="21">
          <cell r="C21" t="str">
            <v>Series 1992 A</v>
          </cell>
          <cell r="D21">
            <v>0</v>
          </cell>
          <cell r="E21">
            <v>0</v>
          </cell>
          <cell r="H21" t="str">
            <v>Series 1992 A</v>
          </cell>
          <cell r="I21">
            <v>0</v>
          </cell>
          <cell r="J21">
            <v>0</v>
          </cell>
        </row>
        <row r="22">
          <cell r="C22" t="str">
            <v>Series 1992 B-C</v>
          </cell>
          <cell r="D22">
            <v>0</v>
          </cell>
          <cell r="E22">
            <v>0</v>
          </cell>
          <cell r="H22" t="str">
            <v>Series 1992 B-C</v>
          </cell>
          <cell r="I22">
            <v>0</v>
          </cell>
          <cell r="J22">
            <v>0</v>
          </cell>
        </row>
        <row r="23">
          <cell r="C23" t="str">
            <v>Series 1993 D-E</v>
          </cell>
          <cell r="D23">
            <v>0</v>
          </cell>
          <cell r="E23">
            <v>0</v>
          </cell>
          <cell r="H23" t="str">
            <v>Series 1993 D-E</v>
          </cell>
          <cell r="I23">
            <v>0</v>
          </cell>
          <cell r="J23">
            <v>0</v>
          </cell>
        </row>
        <row r="24">
          <cell r="C24" t="str">
            <v>Series 1993 F-J</v>
          </cell>
          <cell r="D24">
            <v>0</v>
          </cell>
          <cell r="E24">
            <v>0</v>
          </cell>
          <cell r="H24" t="str">
            <v>Series 1993 F-J</v>
          </cell>
          <cell r="I24">
            <v>0</v>
          </cell>
          <cell r="J24">
            <v>0</v>
          </cell>
        </row>
        <row r="25">
          <cell r="C25" t="str">
            <v>Series 1995 A-D</v>
          </cell>
          <cell r="D25">
            <v>1.0367</v>
          </cell>
          <cell r="E25">
            <v>1.0367</v>
          </cell>
          <cell r="H25" t="str">
            <v>Series 1995 A-D</v>
          </cell>
          <cell r="I25">
            <v>1.0419</v>
          </cell>
          <cell r="J25">
            <v>1.0419</v>
          </cell>
        </row>
        <row r="26">
          <cell r="C26" t="str">
            <v>Series 1996 F-I</v>
          </cell>
          <cell r="D26">
            <v>0.9864</v>
          </cell>
          <cell r="E26">
            <v>0.9864</v>
          </cell>
          <cell r="H26" t="str">
            <v>Series 1996 F-I</v>
          </cell>
          <cell r="I26">
            <v>0.9858</v>
          </cell>
          <cell r="J26">
            <v>0.9858</v>
          </cell>
        </row>
        <row r="27">
          <cell r="C27" t="str">
            <v>Series 1998 K-O</v>
          </cell>
          <cell r="D27">
            <v>1.0791</v>
          </cell>
          <cell r="E27">
            <v>1.0134</v>
          </cell>
          <cell r="H27" t="str">
            <v>Series 1998 K-O</v>
          </cell>
          <cell r="I27">
            <v>1.0822</v>
          </cell>
          <cell r="J27">
            <v>1.0168</v>
          </cell>
        </row>
        <row r="28">
          <cell r="C28" t="str">
            <v>Series 2000 P-Q</v>
          </cell>
          <cell r="D28">
            <v>1.2395</v>
          </cell>
          <cell r="E28">
            <v>1.2395</v>
          </cell>
          <cell r="H28" t="str">
            <v>Series 2000 P-Q</v>
          </cell>
          <cell r="I28">
            <v>8.0284</v>
          </cell>
          <cell r="J28">
            <v>8.0284</v>
          </cell>
        </row>
        <row r="29">
          <cell r="C29" t="str">
            <v>Series 2000 R-U</v>
          </cell>
          <cell r="D29">
            <v>1.0174</v>
          </cell>
          <cell r="E29">
            <v>1.0174</v>
          </cell>
          <cell r="H29" t="str">
            <v>Series 2000 R-U</v>
          </cell>
          <cell r="I29">
            <v>1.0588</v>
          </cell>
          <cell r="J29">
            <v>1.0588</v>
          </cell>
        </row>
        <row r="30">
          <cell r="C30" t="str">
            <v>Series 2001 V/W/Z</v>
          </cell>
          <cell r="D30">
            <v>1.016018239892958</v>
          </cell>
          <cell r="E30">
            <v>1.016018239892958</v>
          </cell>
          <cell r="H30" t="str">
            <v>Series 2001 V/W/Z</v>
          </cell>
          <cell r="I30">
            <v>1.0179</v>
          </cell>
          <cell r="J30">
            <v>1.0179</v>
          </cell>
        </row>
        <row r="31">
          <cell r="C31" t="str">
            <v>Series 2001 X/Y/AA</v>
          </cell>
          <cell r="D31">
            <v>1.0863337219788698</v>
          </cell>
          <cell r="E31">
            <v>1.0863337219788698</v>
          </cell>
          <cell r="H31" t="str">
            <v>Series 2001 X/Y/AA</v>
          </cell>
          <cell r="I31">
            <v>1.0883</v>
          </cell>
          <cell r="J31">
            <v>1.0883</v>
          </cell>
        </row>
        <row r="32">
          <cell r="C32" t="str">
            <v>Series 2002 BB-DD</v>
          </cell>
          <cell r="D32">
            <v>0.9932</v>
          </cell>
          <cell r="E32">
            <v>0.9932</v>
          </cell>
          <cell r="H32" t="str">
            <v>Series 2002 BB-DD</v>
          </cell>
          <cell r="I32">
            <v>0.9944</v>
          </cell>
          <cell r="J32">
            <v>0.9944</v>
          </cell>
        </row>
        <row r="33">
          <cell r="C33" t="str">
            <v>Series 2003 EE</v>
          </cell>
          <cell r="D33">
            <v>1.1169</v>
          </cell>
          <cell r="E33">
            <v>1.1169</v>
          </cell>
          <cell r="H33" t="str">
            <v>Series 2003 EE</v>
          </cell>
          <cell r="I33">
            <v>11.116971666003625</v>
          </cell>
          <cell r="J33">
            <v>11.116971666003625</v>
          </cell>
        </row>
        <row r="34">
          <cell r="C34" t="str">
            <v>Series 2003 FF-LL</v>
          </cell>
          <cell r="D34">
            <v>1.0456</v>
          </cell>
          <cell r="E34">
            <v>1.0456</v>
          </cell>
          <cell r="H34" t="str">
            <v>Series 2003 FF-LL</v>
          </cell>
          <cell r="I34">
            <v>1.0493066421237998</v>
          </cell>
          <cell r="J34">
            <v>1.0493066421237998</v>
          </cell>
        </row>
        <row r="35">
          <cell r="C35" t="str">
            <v>Series 2003 II-KK</v>
          </cell>
          <cell r="D35">
            <v>0.9522</v>
          </cell>
          <cell r="E35">
            <v>0.9522</v>
          </cell>
          <cell r="H35" t="str">
            <v>Series 2003 II-KK</v>
          </cell>
          <cell r="I35">
            <v>0.9560841883876539</v>
          </cell>
          <cell r="J35">
            <v>0.9560841883876539</v>
          </cell>
        </row>
        <row r="36">
          <cell r="C36" t="str">
            <v>Series 2003Trust Equity</v>
          </cell>
          <cell r="D36">
            <v>0</v>
          </cell>
          <cell r="E36">
            <v>0</v>
          </cell>
          <cell r="H36" t="str">
            <v>Series 2003Trust Equity</v>
          </cell>
          <cell r="I36">
            <v>0</v>
          </cell>
          <cell r="J36">
            <v>0</v>
          </cell>
        </row>
        <row r="37">
          <cell r="C37" t="str">
            <v>Series 2004 MM</v>
          </cell>
          <cell r="D37">
            <v>0.9992</v>
          </cell>
          <cell r="E37">
            <v>0.9992</v>
          </cell>
          <cell r="H37" t="str">
            <v>Series 2004 MM</v>
          </cell>
          <cell r="I37">
            <v>1.0021718379303335</v>
          </cell>
          <cell r="J37">
            <v>1.0021718379303335</v>
          </cell>
        </row>
        <row r="38">
          <cell r="C38" t="str">
            <v>Series 2004 NN/PP</v>
          </cell>
          <cell r="D38">
            <v>1.002</v>
          </cell>
          <cell r="E38">
            <v>1.002</v>
          </cell>
          <cell r="H38" t="str">
            <v>Series 2004 NN/PP</v>
          </cell>
          <cell r="I38">
            <v>1.0056049751521368</v>
          </cell>
          <cell r="J38">
            <v>1.0056049751521368</v>
          </cell>
        </row>
        <row r="39">
          <cell r="C39" t="str">
            <v>Series 2004 OO</v>
          </cell>
          <cell r="D39">
            <v>0.9372</v>
          </cell>
          <cell r="E39">
            <v>0.9372</v>
          </cell>
          <cell r="H39" t="str">
            <v>Series 2004 OO</v>
          </cell>
          <cell r="I39">
            <v>0.9376275386265341</v>
          </cell>
          <cell r="J39">
            <v>0.9376275386265341</v>
          </cell>
        </row>
        <row r="40">
          <cell r="C40" t="str">
            <v>Series 2005 QQ</v>
          </cell>
          <cell r="D40">
            <v>0.9924</v>
          </cell>
          <cell r="E40">
            <v>0.9924</v>
          </cell>
          <cell r="H40" t="str">
            <v>Series 2005 QQ</v>
          </cell>
          <cell r="I40">
            <v>0.9916750201053183</v>
          </cell>
          <cell r="J40">
            <v>0.9916750201053183</v>
          </cell>
        </row>
        <row r="41">
          <cell r="C41" t="str">
            <v>Series 2005 RR/SS</v>
          </cell>
          <cell r="D41">
            <v>0.9924</v>
          </cell>
          <cell r="E41">
            <v>0.9924</v>
          </cell>
          <cell r="H41" t="str">
            <v>Series 2005 RR/SS</v>
          </cell>
          <cell r="I41">
            <v>0.991414216568293</v>
          </cell>
          <cell r="J41">
            <v>0.991414216568293</v>
          </cell>
        </row>
        <row r="42">
          <cell r="C42" t="str">
            <v>Series 2000 P-U</v>
          </cell>
          <cell r="D42">
            <v>1.0302672333806915</v>
          </cell>
          <cell r="E42">
            <v>1.0302672333806915</v>
          </cell>
          <cell r="H42" t="str">
            <v>Series 2000 P-U</v>
          </cell>
          <cell r="I42">
            <v>1.0362528063729668</v>
          </cell>
          <cell r="J42">
            <v>1.0362528063729668</v>
          </cell>
        </row>
        <row r="43">
          <cell r="C43" t="str">
            <v>Series 2001 V-AA</v>
          </cell>
          <cell r="D43">
            <v>1.0416107164429953</v>
          </cell>
          <cell r="E43">
            <v>1.0416107164429953</v>
          </cell>
          <cell r="H43" t="str">
            <v>Series 2001 V-AA</v>
          </cell>
          <cell r="I43">
            <v>1.0519521021892795</v>
          </cell>
          <cell r="J43">
            <v>1.0519521021892795</v>
          </cell>
        </row>
        <row r="44">
          <cell r="C44" t="str">
            <v>Series 2003 EE-LL</v>
          </cell>
          <cell r="D44">
            <v>1.0557954913910566</v>
          </cell>
          <cell r="E44">
            <v>1.0557954913910566</v>
          </cell>
          <cell r="H44" t="str">
            <v>Series 2003 EE-LL</v>
          </cell>
          <cell r="I44">
            <v>1.077594730181689</v>
          </cell>
          <cell r="J44">
            <v>1.077594730181689</v>
          </cell>
        </row>
        <row r="45">
          <cell r="C45" t="str">
            <v>Series 2004 MM-PP</v>
          </cell>
          <cell r="D45">
            <v>0.9978475716262061</v>
          </cell>
          <cell r="E45">
            <v>0.9978475716262061</v>
          </cell>
          <cell r="H45" t="str">
            <v>Series 2004 MM-PP</v>
          </cell>
          <cell r="I45">
            <v>0.9887830681246197</v>
          </cell>
          <cell r="J45">
            <v>0.9887830681246197</v>
          </cell>
        </row>
        <row r="46">
          <cell r="C46" t="str">
            <v>Series 2005 QQ-SS</v>
          </cell>
          <cell r="D46">
            <v>0.9941</v>
          </cell>
          <cell r="E46">
            <v>0.9941</v>
          </cell>
          <cell r="H46" t="str">
            <v>Series 2005 QQ-SS</v>
          </cell>
          <cell r="I46">
            <v>0.9915455541348519</v>
          </cell>
          <cell r="J46">
            <v>0.9915455541348519</v>
          </cell>
        </row>
      </sheetData>
      <sheetData sheetId="6">
        <row r="48">
          <cell r="C48" t="str">
            <v>Bond</v>
          </cell>
          <cell r="D48" t="str">
            <v>Guarantee %</v>
          </cell>
          <cell r="E48" t="str">
            <v>Principal Bal.</v>
          </cell>
        </row>
        <row r="49">
          <cell r="C49" t="str">
            <v>Series 1985</v>
          </cell>
          <cell r="D49">
            <v>0.9803</v>
          </cell>
          <cell r="E49">
            <v>44222665.07</v>
          </cell>
        </row>
        <row r="50">
          <cell r="C50" t="str">
            <v>Series 1992 A</v>
          </cell>
          <cell r="D50" t="str">
            <v>N/A</v>
          </cell>
          <cell r="E50" t="str">
            <v>N/A</v>
          </cell>
        </row>
        <row r="51">
          <cell r="C51" t="str">
            <v>Series 1992 B-C</v>
          </cell>
          <cell r="D51" t="str">
            <v>N/A</v>
          </cell>
          <cell r="E51" t="str">
            <v>N/A</v>
          </cell>
        </row>
        <row r="52">
          <cell r="C52" t="str">
            <v>Series 1993 D-E</v>
          </cell>
          <cell r="D52" t="str">
            <v>N/A</v>
          </cell>
          <cell r="E52" t="str">
            <v>N/A</v>
          </cell>
        </row>
        <row r="53">
          <cell r="C53" t="str">
            <v>Series 1993 F-J</v>
          </cell>
          <cell r="D53" t="str">
            <v>N/A</v>
          </cell>
          <cell r="E53" t="str">
            <v>N/A</v>
          </cell>
        </row>
        <row r="54">
          <cell r="C54" t="str">
            <v>Series 1995 A-D</v>
          </cell>
          <cell r="D54">
            <v>0.9801</v>
          </cell>
          <cell r="E54">
            <v>78914875.78999999</v>
          </cell>
        </row>
        <row r="55">
          <cell r="C55" t="str">
            <v>Series 1996 F-I</v>
          </cell>
          <cell r="D55">
            <v>0.9801</v>
          </cell>
          <cell r="E55">
            <v>64650421.37</v>
          </cell>
        </row>
        <row r="56">
          <cell r="C56" t="str">
            <v>Series 1998 K-O</v>
          </cell>
          <cell r="D56">
            <v>0.9801</v>
          </cell>
          <cell r="E56">
            <v>131601513.63</v>
          </cell>
        </row>
        <row r="57">
          <cell r="C57" t="str">
            <v>Series 2000 P-U</v>
          </cell>
          <cell r="D57">
            <v>0.9800891020992081</v>
          </cell>
          <cell r="E57">
            <v>163092839.89</v>
          </cell>
        </row>
        <row r="58">
          <cell r="C58" t="str">
            <v>Series 2001 V-AA</v>
          </cell>
          <cell r="D58">
            <v>0.9801308684250214</v>
          </cell>
          <cell r="E58">
            <v>144738349.20000002</v>
          </cell>
        </row>
        <row r="59">
          <cell r="C59" t="str">
            <v>Series 2002 BB-DD</v>
          </cell>
          <cell r="D59">
            <v>0.9803</v>
          </cell>
          <cell r="E59">
            <v>65345681.120000005</v>
          </cell>
        </row>
        <row r="60">
          <cell r="C60" t="str">
            <v>Series 2003 EE-LL</v>
          </cell>
          <cell r="D60">
            <v>0.9800454425116688</v>
          </cell>
          <cell r="E60">
            <v>282541895.87</v>
          </cell>
        </row>
        <row r="61">
          <cell r="C61" t="str">
            <v>Series 2004 MM-PP</v>
          </cell>
          <cell r="D61">
            <v>0.9800406059543714</v>
          </cell>
          <cell r="E61">
            <v>226348463.97000003</v>
          </cell>
        </row>
        <row r="62">
          <cell r="C62" t="str">
            <v>Series 2005 QQ-SS</v>
          </cell>
          <cell r="D62">
            <v>0.9800473621158331</v>
          </cell>
          <cell r="E62">
            <v>115249454.21000001</v>
          </cell>
        </row>
      </sheetData>
      <sheetData sheetId="7">
        <row r="7">
          <cell r="B7" t="str">
            <v>Series</v>
          </cell>
          <cell r="C7" t="str">
            <v>pr1-29</v>
          </cell>
          <cell r="D7" t="str">
            <v>pr30-59</v>
          </cell>
          <cell r="E7" t="str">
            <v>pr60-89</v>
          </cell>
          <cell r="F7" t="str">
            <v>pr90-119</v>
          </cell>
          <cell r="G7" t="str">
            <v>pr120-149</v>
          </cell>
          <cell r="H7" t="str">
            <v>pr150-179</v>
          </cell>
          <cell r="I7" t="str">
            <v>pr180-209</v>
          </cell>
          <cell r="J7" t="str">
            <v>pr210-239</v>
          </cell>
          <cell r="K7" t="str">
            <v>pr240-269</v>
          </cell>
          <cell r="L7" t="str">
            <v>pr270up</v>
          </cell>
          <cell r="M7" t="str">
            <v>ln1-29</v>
          </cell>
          <cell r="N7" t="str">
            <v>ln30-59</v>
          </cell>
          <cell r="O7" t="str">
            <v>ln60-89</v>
          </cell>
          <cell r="P7" t="str">
            <v>ln90-119</v>
          </cell>
          <cell r="Q7" t="str">
            <v>ln120-149</v>
          </cell>
          <cell r="R7" t="str">
            <v>ln150-179</v>
          </cell>
          <cell r="S7" t="str">
            <v>ln180-209</v>
          </cell>
          <cell r="T7" t="str">
            <v>ln210-239</v>
          </cell>
          <cell r="U7" t="str">
            <v>ln240-269</v>
          </cell>
          <cell r="V7" t="str">
            <v>ln270-UP</v>
          </cell>
        </row>
        <row r="8">
          <cell r="B8" t="str">
            <v>Series 1985</v>
          </cell>
          <cell r="C8">
            <v>2099012.99</v>
          </cell>
          <cell r="D8">
            <v>1192702.45</v>
          </cell>
          <cell r="E8">
            <v>567080.92</v>
          </cell>
          <cell r="F8">
            <v>502432.9</v>
          </cell>
          <cell r="G8">
            <v>271241.1</v>
          </cell>
          <cell r="H8">
            <v>362454.36</v>
          </cell>
          <cell r="I8">
            <v>179973.94</v>
          </cell>
          <cell r="J8">
            <v>223139.43</v>
          </cell>
          <cell r="K8">
            <v>205948.81</v>
          </cell>
          <cell r="L8">
            <v>312490.03</v>
          </cell>
          <cell r="M8">
            <v>600</v>
          </cell>
          <cell r="N8">
            <v>476</v>
          </cell>
          <cell r="O8">
            <v>227</v>
          </cell>
          <cell r="P8">
            <v>169</v>
          </cell>
          <cell r="Q8">
            <v>102</v>
          </cell>
          <cell r="R8">
            <v>131</v>
          </cell>
          <cell r="S8">
            <v>69</v>
          </cell>
          <cell r="T8">
            <v>83</v>
          </cell>
          <cell r="U8">
            <v>60</v>
          </cell>
          <cell r="V8">
            <v>96</v>
          </cell>
        </row>
        <row r="9">
          <cell r="B9" t="str">
            <v>Series 1992 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B10" t="str">
            <v>Series 1992 B-C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B11" t="str">
            <v>Series 1995 A-D</v>
          </cell>
          <cell r="C11">
            <v>6536207.99</v>
          </cell>
          <cell r="D11">
            <v>2855708.09</v>
          </cell>
          <cell r="E11">
            <v>1594624.18</v>
          </cell>
          <cell r="F11">
            <v>369599.3</v>
          </cell>
          <cell r="G11">
            <v>695956.35</v>
          </cell>
          <cell r="H11">
            <v>430575.88</v>
          </cell>
          <cell r="I11">
            <v>222893.53</v>
          </cell>
          <cell r="J11">
            <v>223330.63</v>
          </cell>
          <cell r="K11">
            <v>278114.29</v>
          </cell>
          <cell r="L11">
            <v>287688.82</v>
          </cell>
          <cell r="M11">
            <v>609</v>
          </cell>
          <cell r="N11">
            <v>281</v>
          </cell>
          <cell r="O11">
            <v>151</v>
          </cell>
          <cell r="P11">
            <v>70</v>
          </cell>
          <cell r="Q11">
            <v>55</v>
          </cell>
          <cell r="R11">
            <v>52</v>
          </cell>
          <cell r="S11">
            <v>32</v>
          </cell>
          <cell r="T11">
            <v>39</v>
          </cell>
          <cell r="U11">
            <v>28</v>
          </cell>
          <cell r="V11">
            <v>37</v>
          </cell>
        </row>
        <row r="12">
          <cell r="B12" t="str">
            <v>Series 1996 F-I</v>
          </cell>
          <cell r="C12">
            <v>2279402.17</v>
          </cell>
          <cell r="D12">
            <v>761312.88</v>
          </cell>
          <cell r="E12">
            <v>299955.09</v>
          </cell>
          <cell r="F12">
            <v>283894.04</v>
          </cell>
          <cell r="G12">
            <v>63751</v>
          </cell>
          <cell r="H12">
            <v>106255.96</v>
          </cell>
          <cell r="I12">
            <v>78460.83</v>
          </cell>
          <cell r="J12">
            <v>188798.8</v>
          </cell>
          <cell r="K12">
            <v>52102.13</v>
          </cell>
          <cell r="L12">
            <v>36534.77</v>
          </cell>
          <cell r="M12">
            <v>223</v>
          </cell>
          <cell r="N12">
            <v>97</v>
          </cell>
          <cell r="O12">
            <v>39</v>
          </cell>
          <cell r="P12">
            <v>33</v>
          </cell>
          <cell r="Q12">
            <v>9</v>
          </cell>
          <cell r="R12">
            <v>8</v>
          </cell>
          <cell r="S12">
            <v>14</v>
          </cell>
          <cell r="T12">
            <v>13</v>
          </cell>
          <cell r="U12">
            <v>10</v>
          </cell>
          <cell r="V12">
            <v>8</v>
          </cell>
        </row>
        <row r="13">
          <cell r="B13" t="str">
            <v>Series 1998 K-O</v>
          </cell>
          <cell r="C13">
            <v>9575831.2</v>
          </cell>
          <cell r="D13">
            <v>3738402.47</v>
          </cell>
          <cell r="E13">
            <v>1419455.63</v>
          </cell>
          <cell r="F13">
            <v>835760.31</v>
          </cell>
          <cell r="G13">
            <v>650315.18</v>
          </cell>
          <cell r="H13">
            <v>551634.1</v>
          </cell>
          <cell r="I13">
            <v>505819.87</v>
          </cell>
          <cell r="J13">
            <v>462060.99</v>
          </cell>
          <cell r="K13">
            <v>515165.02</v>
          </cell>
          <cell r="L13">
            <v>386152.65</v>
          </cell>
          <cell r="M13">
            <v>1140</v>
          </cell>
          <cell r="N13">
            <v>515</v>
          </cell>
          <cell r="O13">
            <v>237</v>
          </cell>
          <cell r="P13">
            <v>132</v>
          </cell>
          <cell r="Q13">
            <v>94</v>
          </cell>
          <cell r="R13">
            <v>127</v>
          </cell>
          <cell r="S13">
            <v>83</v>
          </cell>
          <cell r="T13">
            <v>65</v>
          </cell>
          <cell r="U13">
            <v>58</v>
          </cell>
          <cell r="V13">
            <v>65</v>
          </cell>
        </row>
        <row r="14">
          <cell r="B14" t="str">
            <v>Series 2000 P-U</v>
          </cell>
          <cell r="C14">
            <v>10911620.18</v>
          </cell>
          <cell r="D14">
            <v>5003297.8</v>
          </cell>
          <cell r="E14">
            <v>1772007.73</v>
          </cell>
          <cell r="F14">
            <v>1311894.01</v>
          </cell>
          <cell r="G14">
            <v>678896.38</v>
          </cell>
          <cell r="H14">
            <v>355981.61</v>
          </cell>
          <cell r="I14">
            <v>287373.89</v>
          </cell>
          <cell r="J14">
            <v>438796.32</v>
          </cell>
          <cell r="K14">
            <v>299378.08</v>
          </cell>
          <cell r="L14">
            <v>367165.03</v>
          </cell>
          <cell r="M14">
            <v>1054</v>
          </cell>
          <cell r="N14">
            <v>538</v>
          </cell>
          <cell r="O14">
            <v>183</v>
          </cell>
          <cell r="P14">
            <v>129</v>
          </cell>
          <cell r="Q14">
            <v>69</v>
          </cell>
          <cell r="R14">
            <v>60</v>
          </cell>
          <cell r="S14">
            <v>43</v>
          </cell>
          <cell r="T14">
            <v>48</v>
          </cell>
          <cell r="U14">
            <v>43</v>
          </cell>
          <cell r="V14">
            <v>47</v>
          </cell>
        </row>
        <row r="15">
          <cell r="B15" t="str">
            <v>Series 2001 V-AA</v>
          </cell>
          <cell r="C15">
            <v>10807303.4</v>
          </cell>
          <cell r="D15">
            <v>4287442.41</v>
          </cell>
          <cell r="E15">
            <v>2029206.23</v>
          </cell>
          <cell r="F15">
            <v>1448856.29</v>
          </cell>
          <cell r="G15">
            <v>1207507.63</v>
          </cell>
          <cell r="H15">
            <v>754516.74</v>
          </cell>
          <cell r="I15">
            <v>600035.99</v>
          </cell>
          <cell r="J15">
            <v>510682.01</v>
          </cell>
          <cell r="K15">
            <v>442759.15</v>
          </cell>
          <cell r="L15">
            <v>788648.9</v>
          </cell>
          <cell r="M15">
            <v>1153</v>
          </cell>
          <cell r="N15">
            <v>625</v>
          </cell>
          <cell r="O15">
            <v>254</v>
          </cell>
          <cell r="P15">
            <v>169</v>
          </cell>
          <cell r="Q15">
            <v>126</v>
          </cell>
          <cell r="R15">
            <v>115</v>
          </cell>
          <cell r="S15">
            <v>80</v>
          </cell>
          <cell r="T15">
            <v>74</v>
          </cell>
          <cell r="U15">
            <v>66</v>
          </cell>
          <cell r="V15">
            <v>103</v>
          </cell>
        </row>
        <row r="16">
          <cell r="B16" t="str">
            <v>Series 2002 BB-DD</v>
          </cell>
          <cell r="C16">
            <v>3274373.05</v>
          </cell>
          <cell r="D16">
            <v>1097055.06</v>
          </cell>
          <cell r="E16">
            <v>529951.19</v>
          </cell>
          <cell r="F16">
            <v>289933.82</v>
          </cell>
          <cell r="G16">
            <v>504204.58</v>
          </cell>
          <cell r="H16">
            <v>189536.26</v>
          </cell>
          <cell r="I16">
            <v>211774.74</v>
          </cell>
          <cell r="J16">
            <v>128153.51</v>
          </cell>
          <cell r="K16">
            <v>51167.45</v>
          </cell>
          <cell r="L16">
            <v>175695.26</v>
          </cell>
          <cell r="M16">
            <v>336</v>
          </cell>
          <cell r="N16">
            <v>150</v>
          </cell>
          <cell r="O16">
            <v>89</v>
          </cell>
          <cell r="P16">
            <v>50</v>
          </cell>
          <cell r="Q16">
            <v>59</v>
          </cell>
          <cell r="R16">
            <v>21</v>
          </cell>
          <cell r="S16">
            <v>26</v>
          </cell>
          <cell r="T16">
            <v>23</v>
          </cell>
          <cell r="U16">
            <v>7</v>
          </cell>
          <cell r="V16">
            <v>33</v>
          </cell>
        </row>
        <row r="17">
          <cell r="B17" t="str">
            <v>Series 2003 EE-LL</v>
          </cell>
          <cell r="C17">
            <v>15227263.61</v>
          </cell>
          <cell r="D17">
            <v>5044351.97</v>
          </cell>
          <cell r="E17">
            <v>1415313.58</v>
          </cell>
          <cell r="F17">
            <v>1034911.75</v>
          </cell>
          <cell r="G17">
            <v>702813.59</v>
          </cell>
          <cell r="H17">
            <v>1133418.32</v>
          </cell>
          <cell r="I17">
            <v>390481.4</v>
          </cell>
          <cell r="J17">
            <v>410586.04</v>
          </cell>
          <cell r="K17">
            <v>312095.89</v>
          </cell>
          <cell r="L17">
            <v>296983.15</v>
          </cell>
          <cell r="M17">
            <v>2207</v>
          </cell>
          <cell r="N17">
            <v>960</v>
          </cell>
          <cell r="O17">
            <v>288</v>
          </cell>
          <cell r="P17">
            <v>197</v>
          </cell>
          <cell r="Q17">
            <v>144</v>
          </cell>
          <cell r="R17">
            <v>347</v>
          </cell>
          <cell r="S17">
            <v>118</v>
          </cell>
          <cell r="T17">
            <v>83</v>
          </cell>
          <cell r="U17">
            <v>81</v>
          </cell>
          <cell r="V17">
            <v>89</v>
          </cell>
        </row>
        <row r="18">
          <cell r="B18" t="str">
            <v>Series 2004 MM-PP</v>
          </cell>
          <cell r="C18">
            <v>14909005.09</v>
          </cell>
          <cell r="D18">
            <v>7599695.83</v>
          </cell>
          <cell r="E18">
            <v>3411774.74</v>
          </cell>
          <cell r="F18">
            <v>2008599.13</v>
          </cell>
          <cell r="G18">
            <v>1174320.14</v>
          </cell>
          <cell r="H18">
            <v>1125600.82</v>
          </cell>
          <cell r="I18">
            <v>823976.3</v>
          </cell>
          <cell r="J18">
            <v>898920.93</v>
          </cell>
          <cell r="K18">
            <v>587080.71</v>
          </cell>
          <cell r="L18">
            <v>678122.12</v>
          </cell>
          <cell r="M18">
            <v>1720</v>
          </cell>
          <cell r="N18">
            <v>1163</v>
          </cell>
          <cell r="O18">
            <v>530</v>
          </cell>
          <cell r="P18">
            <v>347</v>
          </cell>
          <cell r="Q18">
            <v>266</v>
          </cell>
          <cell r="R18">
            <v>247</v>
          </cell>
          <cell r="S18">
            <v>155</v>
          </cell>
          <cell r="T18">
            <v>153</v>
          </cell>
          <cell r="U18">
            <v>123</v>
          </cell>
          <cell r="V18">
            <v>158</v>
          </cell>
        </row>
        <row r="19">
          <cell r="B19" t="str">
            <v>Series 2005 QQ-SS</v>
          </cell>
          <cell r="C19">
            <v>4751751.52</v>
          </cell>
          <cell r="D19">
            <v>2611754.14</v>
          </cell>
          <cell r="E19">
            <v>641241.23</v>
          </cell>
          <cell r="F19">
            <v>177254.23</v>
          </cell>
          <cell r="G19">
            <v>174953.54</v>
          </cell>
          <cell r="H19">
            <v>108202.22</v>
          </cell>
          <cell r="I19">
            <v>36091.15</v>
          </cell>
          <cell r="J19">
            <v>156180.91</v>
          </cell>
          <cell r="K19">
            <v>87605.85</v>
          </cell>
          <cell r="L19">
            <v>52099.62</v>
          </cell>
          <cell r="M19">
            <v>470</v>
          </cell>
          <cell r="N19">
            <v>198</v>
          </cell>
          <cell r="O19">
            <v>84</v>
          </cell>
          <cell r="P19">
            <v>23</v>
          </cell>
          <cell r="Q19">
            <v>25</v>
          </cell>
          <cell r="R19">
            <v>29</v>
          </cell>
          <cell r="S19">
            <v>11</v>
          </cell>
          <cell r="T19">
            <v>15</v>
          </cell>
          <cell r="U19">
            <v>14</v>
          </cell>
          <cell r="V19">
            <v>14</v>
          </cell>
        </row>
        <row r="29">
          <cell r="B29" t="str">
            <v>Series</v>
          </cell>
          <cell r="C29" t="str">
            <v>pr1-29</v>
          </cell>
          <cell r="D29" t="str">
            <v>pr30-59</v>
          </cell>
          <cell r="E29" t="str">
            <v>pr60-89</v>
          </cell>
          <cell r="F29" t="str">
            <v>pr90-119</v>
          </cell>
          <cell r="G29" t="str">
            <v>pr120-149</v>
          </cell>
          <cell r="H29" t="str">
            <v>pr150-179</v>
          </cell>
          <cell r="I29" t="str">
            <v>pr180-209</v>
          </cell>
          <cell r="J29" t="str">
            <v>pr210-239</v>
          </cell>
          <cell r="K29" t="str">
            <v>pr240-269</v>
          </cell>
          <cell r="L29" t="str">
            <v>pr270up</v>
          </cell>
          <cell r="M29" t="str">
            <v>ln1-29</v>
          </cell>
          <cell r="N29" t="str">
            <v>ln30-59</v>
          </cell>
          <cell r="O29" t="str">
            <v>ln60-89</v>
          </cell>
          <cell r="P29" t="str">
            <v>ln90-119</v>
          </cell>
          <cell r="Q29" t="str">
            <v>ln120-149</v>
          </cell>
          <cell r="R29" t="str">
            <v>ln150-179</v>
          </cell>
          <cell r="S29" t="str">
            <v>ln180-209</v>
          </cell>
          <cell r="T29" t="str">
            <v>ln210-239</v>
          </cell>
          <cell r="U29" t="str">
            <v>ln240-269</v>
          </cell>
          <cell r="V29" t="str">
            <v>ln270-UP</v>
          </cell>
        </row>
        <row r="30">
          <cell r="B30" t="str">
            <v>Series 1995 A-D</v>
          </cell>
          <cell r="C30">
            <v>1134582.94</v>
          </cell>
          <cell r="D30">
            <v>305490.65</v>
          </cell>
          <cell r="E30">
            <v>141414.85</v>
          </cell>
          <cell r="F30">
            <v>50774.86</v>
          </cell>
          <cell r="G30">
            <v>26929.18</v>
          </cell>
          <cell r="H30">
            <v>65031.87</v>
          </cell>
          <cell r="I30">
            <v>18851.51</v>
          </cell>
          <cell r="J30">
            <v>20061.23</v>
          </cell>
          <cell r="K30">
            <v>38056.66</v>
          </cell>
          <cell r="L30">
            <v>17776.99</v>
          </cell>
          <cell r="M30">
            <v>238</v>
          </cell>
          <cell r="N30">
            <v>67</v>
          </cell>
          <cell r="O30">
            <v>21</v>
          </cell>
          <cell r="P30">
            <v>9</v>
          </cell>
          <cell r="Q30">
            <v>6</v>
          </cell>
          <cell r="R30">
            <v>15</v>
          </cell>
          <cell r="S30">
            <v>4</v>
          </cell>
          <cell r="T30">
            <v>5</v>
          </cell>
          <cell r="U30">
            <v>10</v>
          </cell>
          <cell r="V30">
            <v>3</v>
          </cell>
        </row>
        <row r="31">
          <cell r="B31" t="str">
            <v>Series 1996 F-I</v>
          </cell>
          <cell r="C31">
            <v>730666.35</v>
          </cell>
          <cell r="D31">
            <v>130619.14</v>
          </cell>
          <cell r="E31">
            <v>79945.39</v>
          </cell>
          <cell r="F31">
            <v>40407.95</v>
          </cell>
          <cell r="G31">
            <v>18920.66</v>
          </cell>
          <cell r="H31">
            <v>3193.91</v>
          </cell>
          <cell r="I31">
            <v>18295.59</v>
          </cell>
          <cell r="J31">
            <v>28380.12</v>
          </cell>
          <cell r="K31">
            <v>16593.98</v>
          </cell>
          <cell r="L31">
            <v>26309.85</v>
          </cell>
          <cell r="M31">
            <v>104</v>
          </cell>
          <cell r="N31">
            <v>38</v>
          </cell>
          <cell r="O31">
            <v>3</v>
          </cell>
          <cell r="P31">
            <v>20</v>
          </cell>
          <cell r="Q31">
            <v>5</v>
          </cell>
          <cell r="R31">
            <v>11</v>
          </cell>
          <cell r="S31">
            <v>1</v>
          </cell>
          <cell r="T31">
            <v>1</v>
          </cell>
          <cell r="U31">
            <v>4</v>
          </cell>
          <cell r="V31">
            <v>7</v>
          </cell>
        </row>
        <row r="32">
          <cell r="B32" t="str">
            <v>Series 1998 K-O</v>
          </cell>
          <cell r="C32">
            <v>2982415.82</v>
          </cell>
          <cell r="D32">
            <v>452119.25</v>
          </cell>
          <cell r="E32">
            <v>296952.53</v>
          </cell>
          <cell r="F32">
            <v>126460.01</v>
          </cell>
          <cell r="G32">
            <v>154948.69</v>
          </cell>
          <cell r="H32">
            <v>170158.16</v>
          </cell>
          <cell r="I32">
            <v>96233.19</v>
          </cell>
          <cell r="J32">
            <v>68944.92</v>
          </cell>
          <cell r="K32">
            <v>91633.53</v>
          </cell>
          <cell r="L32">
            <v>134250.71</v>
          </cell>
          <cell r="M32">
            <v>574</v>
          </cell>
          <cell r="N32">
            <v>75</v>
          </cell>
          <cell r="O32">
            <v>54</v>
          </cell>
          <cell r="P32">
            <v>18</v>
          </cell>
          <cell r="Q32">
            <v>21</v>
          </cell>
          <cell r="R32">
            <v>27</v>
          </cell>
          <cell r="S32">
            <v>17</v>
          </cell>
          <cell r="T32">
            <v>14</v>
          </cell>
          <cell r="U32">
            <v>8</v>
          </cell>
          <cell r="V32">
            <v>19</v>
          </cell>
        </row>
        <row r="33">
          <cell r="B33" t="str">
            <v>Series 2000 P-U</v>
          </cell>
          <cell r="C33">
            <v>1449487.16</v>
          </cell>
          <cell r="D33">
            <v>369895.42</v>
          </cell>
          <cell r="E33">
            <v>105987.82</v>
          </cell>
          <cell r="F33">
            <v>61404.58</v>
          </cell>
          <cell r="G33">
            <v>54196.94</v>
          </cell>
          <cell r="H33">
            <v>0</v>
          </cell>
          <cell r="I33">
            <v>0</v>
          </cell>
          <cell r="J33">
            <v>10628.12</v>
          </cell>
          <cell r="K33">
            <v>158756.81</v>
          </cell>
          <cell r="L33">
            <v>25249.97</v>
          </cell>
          <cell r="M33">
            <v>343</v>
          </cell>
          <cell r="N33">
            <v>63</v>
          </cell>
          <cell r="O33">
            <v>33</v>
          </cell>
          <cell r="P33">
            <v>17</v>
          </cell>
          <cell r="Q33">
            <v>5</v>
          </cell>
          <cell r="R33">
            <v>0</v>
          </cell>
          <cell r="S33">
            <v>0</v>
          </cell>
          <cell r="T33">
            <v>2</v>
          </cell>
          <cell r="U33">
            <v>22</v>
          </cell>
          <cell r="V33">
            <v>10</v>
          </cell>
        </row>
        <row r="34">
          <cell r="B34" t="str">
            <v>Series 2001 V-AA</v>
          </cell>
          <cell r="C34">
            <v>634231.49</v>
          </cell>
          <cell r="D34">
            <v>108059.11</v>
          </cell>
          <cell r="E34">
            <v>19192.41</v>
          </cell>
          <cell r="F34">
            <v>47750.16</v>
          </cell>
          <cell r="G34">
            <v>0</v>
          </cell>
          <cell r="H34">
            <v>36893.44</v>
          </cell>
          <cell r="I34">
            <v>31113.91</v>
          </cell>
          <cell r="J34">
            <v>10347.66</v>
          </cell>
          <cell r="K34">
            <v>2692.93</v>
          </cell>
          <cell r="L34">
            <v>4208.99</v>
          </cell>
          <cell r="M34">
            <v>66</v>
          </cell>
          <cell r="N34">
            <v>20</v>
          </cell>
          <cell r="O34">
            <v>3</v>
          </cell>
          <cell r="P34">
            <v>6</v>
          </cell>
          <cell r="Q34">
            <v>0</v>
          </cell>
          <cell r="R34">
            <v>4</v>
          </cell>
          <cell r="S34">
            <v>6</v>
          </cell>
          <cell r="T34">
            <v>1</v>
          </cell>
          <cell r="U34">
            <v>1</v>
          </cell>
          <cell r="V34">
            <v>2</v>
          </cell>
        </row>
        <row r="35">
          <cell r="B35" t="str">
            <v>Series 2002 BB-DD</v>
          </cell>
          <cell r="C35">
            <v>988763.97</v>
          </cell>
          <cell r="D35">
            <v>269439.54</v>
          </cell>
          <cell r="E35">
            <v>152125.76</v>
          </cell>
          <cell r="F35">
            <v>33517.88</v>
          </cell>
          <cell r="G35">
            <v>42122.63</v>
          </cell>
          <cell r="H35">
            <v>170628.27</v>
          </cell>
          <cell r="I35">
            <v>38809.59</v>
          </cell>
          <cell r="J35">
            <v>38774.97</v>
          </cell>
          <cell r="K35">
            <v>104375.27</v>
          </cell>
          <cell r="L35">
            <v>5491.22</v>
          </cell>
          <cell r="M35">
            <v>133</v>
          </cell>
          <cell r="N35">
            <v>33</v>
          </cell>
          <cell r="O35">
            <v>26</v>
          </cell>
          <cell r="P35">
            <v>4</v>
          </cell>
          <cell r="Q35">
            <v>7</v>
          </cell>
          <cell r="R35">
            <v>21</v>
          </cell>
          <cell r="S35">
            <v>4</v>
          </cell>
          <cell r="T35">
            <v>6</v>
          </cell>
          <cell r="U35">
            <v>10</v>
          </cell>
          <cell r="V35">
            <v>1</v>
          </cell>
        </row>
        <row r="36">
          <cell r="B36" t="str">
            <v>Series 2003 EE-LL</v>
          </cell>
          <cell r="C36">
            <v>351577.27</v>
          </cell>
          <cell r="D36">
            <v>13004.7</v>
          </cell>
          <cell r="E36">
            <v>0</v>
          </cell>
          <cell r="F36">
            <v>0</v>
          </cell>
          <cell r="G36">
            <v>20981.87</v>
          </cell>
          <cell r="H36">
            <v>43539.55</v>
          </cell>
          <cell r="I36">
            <v>8135.46</v>
          </cell>
          <cell r="J36">
            <v>22197.72</v>
          </cell>
          <cell r="K36">
            <v>28480</v>
          </cell>
          <cell r="L36">
            <v>47706.22</v>
          </cell>
          <cell r="M36">
            <v>86</v>
          </cell>
          <cell r="N36">
            <v>4</v>
          </cell>
          <cell r="O36">
            <v>0</v>
          </cell>
          <cell r="P36">
            <v>0</v>
          </cell>
          <cell r="Q36">
            <v>3</v>
          </cell>
          <cell r="R36">
            <v>5</v>
          </cell>
          <cell r="S36">
            <v>7</v>
          </cell>
          <cell r="T36">
            <v>3</v>
          </cell>
          <cell r="U36">
            <v>12</v>
          </cell>
          <cell r="V36">
            <v>8</v>
          </cell>
        </row>
        <row r="37">
          <cell r="B37" t="str">
            <v>Series 2004 MM-PP</v>
          </cell>
          <cell r="C37">
            <v>965735.54</v>
          </cell>
          <cell r="D37">
            <v>610845.4</v>
          </cell>
          <cell r="E37">
            <v>105410.63</v>
          </cell>
          <cell r="F37">
            <v>93929.49</v>
          </cell>
          <cell r="G37">
            <v>29927.4</v>
          </cell>
          <cell r="H37">
            <v>95167.36</v>
          </cell>
          <cell r="I37">
            <v>15287.88</v>
          </cell>
          <cell r="J37">
            <v>16714.11</v>
          </cell>
          <cell r="K37">
            <v>2761.03</v>
          </cell>
          <cell r="L37">
            <v>0</v>
          </cell>
          <cell r="M37">
            <v>182</v>
          </cell>
          <cell r="N37">
            <v>92</v>
          </cell>
          <cell r="O37">
            <v>14</v>
          </cell>
          <cell r="P37">
            <v>12</v>
          </cell>
          <cell r="Q37">
            <v>6</v>
          </cell>
          <cell r="R37">
            <v>22</v>
          </cell>
          <cell r="S37">
            <v>4</v>
          </cell>
          <cell r="T37">
            <v>6</v>
          </cell>
          <cell r="U37">
            <v>1</v>
          </cell>
          <cell r="V37">
            <v>0</v>
          </cell>
        </row>
        <row r="38">
          <cell r="B38" t="str">
            <v>Series 2005 QQ-SS</v>
          </cell>
          <cell r="C38">
            <v>261919.67</v>
          </cell>
          <cell r="D38">
            <v>31240.96</v>
          </cell>
          <cell r="E38">
            <v>3752.01</v>
          </cell>
          <cell r="F38">
            <v>4389.71</v>
          </cell>
          <cell r="G38">
            <v>5839.57</v>
          </cell>
          <cell r="H38">
            <v>6394.08</v>
          </cell>
          <cell r="I38">
            <v>0</v>
          </cell>
          <cell r="J38">
            <v>1032.06</v>
          </cell>
          <cell r="K38">
            <v>3324.78</v>
          </cell>
          <cell r="L38">
            <v>6914</v>
          </cell>
          <cell r="M38">
            <v>97</v>
          </cell>
          <cell r="N38">
            <v>15</v>
          </cell>
          <cell r="O38">
            <v>2</v>
          </cell>
          <cell r="P38">
            <v>2</v>
          </cell>
          <cell r="Q38">
            <v>2</v>
          </cell>
          <cell r="R38">
            <v>3</v>
          </cell>
          <cell r="S38">
            <v>0</v>
          </cell>
          <cell r="T38">
            <v>1</v>
          </cell>
          <cell r="U38">
            <v>1</v>
          </cell>
          <cell r="V38">
            <v>1</v>
          </cell>
        </row>
      </sheetData>
      <sheetData sheetId="9">
        <row r="7">
          <cell r="B7" t="str">
            <v>Series</v>
          </cell>
          <cell r="C7" t="str">
            <v>MoodyLoanType</v>
          </cell>
          <cell r="D7" t="str">
            <v>All$WgtdAvgRemMos</v>
          </cell>
          <cell r="E7" t="str">
            <v>Rpmt$WgtdAvgRemMos</v>
          </cell>
          <cell r="F7" t="str">
            <v>M/E</v>
          </cell>
        </row>
        <row r="8">
          <cell r="B8" t="str">
            <v>Series 1985</v>
          </cell>
          <cell r="C8" t="str">
            <v>Cons Sub/Unsub</v>
          </cell>
          <cell r="D8">
            <v>200.23</v>
          </cell>
          <cell r="E8">
            <v>200.23</v>
          </cell>
          <cell r="F8">
            <v>38717</v>
          </cell>
        </row>
        <row r="9">
          <cell r="B9" t="str">
            <v>Series 1985</v>
          </cell>
          <cell r="C9" t="str">
            <v>STAF</v>
          </cell>
          <cell r="D9">
            <v>101.68</v>
          </cell>
          <cell r="E9">
            <v>96.04</v>
          </cell>
          <cell r="F9">
            <v>38717</v>
          </cell>
        </row>
        <row r="10">
          <cell r="B10" t="str">
            <v>Series 1985</v>
          </cell>
          <cell r="C10" t="str">
            <v>STAU</v>
          </cell>
          <cell r="D10">
            <v>108.1</v>
          </cell>
          <cell r="E10">
            <v>103.63</v>
          </cell>
          <cell r="F10">
            <v>38717</v>
          </cell>
        </row>
        <row r="11">
          <cell r="B11" t="str">
            <v>Series 1995 A-D</v>
          </cell>
          <cell r="C11" t="str">
            <v>Alternative</v>
          </cell>
          <cell r="D11">
            <v>196.8</v>
          </cell>
          <cell r="E11">
            <v>227.89</v>
          </cell>
          <cell r="F11">
            <v>38717</v>
          </cell>
        </row>
        <row r="12">
          <cell r="B12" t="str">
            <v>Series 1995 A-D</v>
          </cell>
          <cell r="C12" t="str">
            <v>Cons Sub/Unsub</v>
          </cell>
          <cell r="D12">
            <v>224.38</v>
          </cell>
          <cell r="E12">
            <v>224.38</v>
          </cell>
          <cell r="F12">
            <v>38717</v>
          </cell>
        </row>
        <row r="13">
          <cell r="B13" t="str">
            <v>Series 1995 A-D</v>
          </cell>
          <cell r="C13" t="str">
            <v>HEAL</v>
          </cell>
          <cell r="D13">
            <v>239.84</v>
          </cell>
          <cell r="E13">
            <v>239.84</v>
          </cell>
          <cell r="F13">
            <v>38717</v>
          </cell>
        </row>
        <row r="14">
          <cell r="B14" t="str">
            <v>Series 1995 A-D</v>
          </cell>
          <cell r="C14" t="str">
            <v>PLUS</v>
          </cell>
          <cell r="D14">
            <v>89.76</v>
          </cell>
          <cell r="E14">
            <v>89.76</v>
          </cell>
          <cell r="F14">
            <v>38717</v>
          </cell>
        </row>
        <row r="15">
          <cell r="B15" t="str">
            <v>Series 1995 A-D</v>
          </cell>
          <cell r="C15" t="str">
            <v>SLS</v>
          </cell>
          <cell r="D15">
            <v>80.7</v>
          </cell>
          <cell r="E15">
            <v>80.7</v>
          </cell>
          <cell r="F15">
            <v>38717</v>
          </cell>
        </row>
        <row r="16">
          <cell r="B16" t="str">
            <v>Series 1995 A-D</v>
          </cell>
          <cell r="C16" t="str">
            <v>STAF</v>
          </cell>
          <cell r="D16">
            <v>96.04</v>
          </cell>
          <cell r="E16">
            <v>93.92</v>
          </cell>
          <cell r="F16">
            <v>38717</v>
          </cell>
        </row>
        <row r="17">
          <cell r="B17" t="str">
            <v>Series 1995 A-D</v>
          </cell>
          <cell r="C17" t="str">
            <v>STAU</v>
          </cell>
          <cell r="D17">
            <v>100.25</v>
          </cell>
          <cell r="E17">
            <v>97.74</v>
          </cell>
          <cell r="F17">
            <v>38717</v>
          </cell>
        </row>
        <row r="18">
          <cell r="B18" t="str">
            <v>Series 1996 F-I</v>
          </cell>
          <cell r="C18" t="str">
            <v>Alternative</v>
          </cell>
          <cell r="D18">
            <v>255.98</v>
          </cell>
          <cell r="E18">
            <v>281.93</v>
          </cell>
          <cell r="F18">
            <v>38717</v>
          </cell>
        </row>
        <row r="19">
          <cell r="B19" t="str">
            <v>Series 1996 F-I</v>
          </cell>
          <cell r="C19" t="str">
            <v>Cons Sub/Unsub</v>
          </cell>
          <cell r="D19">
            <v>214.25</v>
          </cell>
          <cell r="E19">
            <v>214.25</v>
          </cell>
          <cell r="F19">
            <v>38717</v>
          </cell>
        </row>
        <row r="20">
          <cell r="B20" t="str">
            <v>Series 1996 F-I</v>
          </cell>
          <cell r="C20" t="str">
            <v>HEAL</v>
          </cell>
          <cell r="D20">
            <v>266.5</v>
          </cell>
          <cell r="E20">
            <v>266.5</v>
          </cell>
          <cell r="F20">
            <v>38717</v>
          </cell>
        </row>
        <row r="21">
          <cell r="B21" t="str">
            <v>Series 1996 F-I</v>
          </cell>
          <cell r="C21" t="str">
            <v>PLUS</v>
          </cell>
          <cell r="D21">
            <v>118.65</v>
          </cell>
          <cell r="E21">
            <v>112.68</v>
          </cell>
          <cell r="F21">
            <v>38717</v>
          </cell>
        </row>
        <row r="22">
          <cell r="B22" t="str">
            <v>Series 1996 F-I</v>
          </cell>
          <cell r="C22" t="str">
            <v>SLS</v>
          </cell>
          <cell r="D22">
            <v>92.04</v>
          </cell>
          <cell r="E22">
            <v>92.04</v>
          </cell>
          <cell r="F22">
            <v>38717</v>
          </cell>
        </row>
        <row r="23">
          <cell r="B23" t="str">
            <v>Series 1996 F-I</v>
          </cell>
          <cell r="C23" t="str">
            <v>STAF</v>
          </cell>
          <cell r="D23">
            <v>109.15</v>
          </cell>
          <cell r="E23">
            <v>105.54</v>
          </cell>
          <cell r="F23">
            <v>38717</v>
          </cell>
        </row>
        <row r="24">
          <cell r="B24" t="str">
            <v>Series 1996 F-I</v>
          </cell>
          <cell r="C24" t="str">
            <v>STAU</v>
          </cell>
          <cell r="D24">
            <v>115.72</v>
          </cell>
          <cell r="E24">
            <v>111.67</v>
          </cell>
          <cell r="F24">
            <v>38717</v>
          </cell>
        </row>
        <row r="25">
          <cell r="B25" t="str">
            <v>Series 1998 K-O</v>
          </cell>
          <cell r="C25" t="str">
            <v>Alternative</v>
          </cell>
          <cell r="D25">
            <v>248.61</v>
          </cell>
          <cell r="E25">
            <v>273.17</v>
          </cell>
          <cell r="F25">
            <v>38717</v>
          </cell>
        </row>
        <row r="26">
          <cell r="B26" t="str">
            <v>Series 1998 K-O</v>
          </cell>
          <cell r="C26" t="str">
            <v>Cons Sub/Unsub</v>
          </cell>
          <cell r="D26">
            <v>228.7</v>
          </cell>
          <cell r="E26">
            <v>228.7</v>
          </cell>
          <cell r="F26">
            <v>38717</v>
          </cell>
        </row>
        <row r="27">
          <cell r="B27" t="str">
            <v>Series 1998 K-O</v>
          </cell>
          <cell r="C27" t="str">
            <v>HEAL</v>
          </cell>
          <cell r="D27">
            <v>238.01</v>
          </cell>
          <cell r="E27">
            <v>238.01</v>
          </cell>
          <cell r="F27">
            <v>38717</v>
          </cell>
        </row>
        <row r="28">
          <cell r="B28" t="str">
            <v>Series 1998 K-O</v>
          </cell>
          <cell r="C28" t="str">
            <v>PLUS</v>
          </cell>
          <cell r="D28">
            <v>102.7</v>
          </cell>
          <cell r="E28">
            <v>102.58</v>
          </cell>
          <cell r="F28">
            <v>38717</v>
          </cell>
        </row>
        <row r="29">
          <cell r="B29" t="str">
            <v>Series 1998 K-O</v>
          </cell>
          <cell r="C29" t="str">
            <v>SLS</v>
          </cell>
          <cell r="D29">
            <v>76.3</v>
          </cell>
          <cell r="E29">
            <v>76.3</v>
          </cell>
          <cell r="F29">
            <v>38717</v>
          </cell>
        </row>
        <row r="30">
          <cell r="B30" t="str">
            <v>Series 1998 K-O</v>
          </cell>
          <cell r="C30" t="str">
            <v>STAF</v>
          </cell>
          <cell r="D30">
            <v>110.27</v>
          </cell>
          <cell r="E30">
            <v>102.78</v>
          </cell>
          <cell r="F30">
            <v>38717</v>
          </cell>
        </row>
        <row r="31">
          <cell r="B31" t="str">
            <v>Series 1998 K-O</v>
          </cell>
          <cell r="C31" t="str">
            <v>STAU</v>
          </cell>
          <cell r="D31">
            <v>111.5</v>
          </cell>
          <cell r="E31">
            <v>107.89</v>
          </cell>
          <cell r="F31">
            <v>38717</v>
          </cell>
        </row>
        <row r="32">
          <cell r="B32" t="str">
            <v>Series 2000 P-U</v>
          </cell>
          <cell r="C32" t="str">
            <v>Alternative</v>
          </cell>
          <cell r="D32">
            <v>315.48</v>
          </cell>
          <cell r="E32">
            <v>315.48</v>
          </cell>
          <cell r="F32">
            <v>38717</v>
          </cell>
        </row>
        <row r="33">
          <cell r="B33" t="str">
            <v>Series 2000 P-U</v>
          </cell>
          <cell r="C33" t="str">
            <v>Cons Sub/Unsub</v>
          </cell>
          <cell r="D33">
            <v>214.83</v>
          </cell>
          <cell r="E33">
            <v>214.83</v>
          </cell>
          <cell r="F33">
            <v>38717</v>
          </cell>
        </row>
        <row r="34">
          <cell r="B34" t="str">
            <v>Series 2000 P-U</v>
          </cell>
          <cell r="C34" t="str">
            <v>HEAL</v>
          </cell>
          <cell r="D34">
            <v>260.67</v>
          </cell>
          <cell r="E34">
            <v>260.67</v>
          </cell>
          <cell r="F34">
            <v>38717</v>
          </cell>
        </row>
        <row r="35">
          <cell r="B35" t="str">
            <v>Series 2000 P-U</v>
          </cell>
          <cell r="C35" t="str">
            <v>PLUS</v>
          </cell>
          <cell r="D35">
            <v>100.72</v>
          </cell>
          <cell r="E35">
            <v>100.72</v>
          </cell>
          <cell r="F35">
            <v>38717</v>
          </cell>
        </row>
        <row r="36">
          <cell r="B36" t="str">
            <v>Series 2000 P-U</v>
          </cell>
          <cell r="C36" t="str">
            <v>STAF</v>
          </cell>
          <cell r="D36">
            <v>108.37</v>
          </cell>
          <cell r="E36">
            <v>100.01</v>
          </cell>
          <cell r="F36">
            <v>38717</v>
          </cell>
        </row>
        <row r="37">
          <cell r="B37" t="str">
            <v>Series 2000 P-U</v>
          </cell>
          <cell r="C37" t="str">
            <v>STAU</v>
          </cell>
          <cell r="D37">
            <v>110.65</v>
          </cell>
          <cell r="E37">
            <v>105.27</v>
          </cell>
          <cell r="F37">
            <v>38717</v>
          </cell>
        </row>
        <row r="38">
          <cell r="B38" t="str">
            <v>Series 2001 V-AA</v>
          </cell>
          <cell r="C38" t="str">
            <v>Alternative</v>
          </cell>
          <cell r="D38">
            <v>191.53</v>
          </cell>
          <cell r="E38">
            <v>215.12</v>
          </cell>
          <cell r="F38">
            <v>38717</v>
          </cell>
        </row>
        <row r="39">
          <cell r="B39" t="str">
            <v>Series 2001 V-AA</v>
          </cell>
          <cell r="C39" t="str">
            <v>Cons Sub/Unsub</v>
          </cell>
          <cell r="D39">
            <v>214.76</v>
          </cell>
          <cell r="E39">
            <v>214.76</v>
          </cell>
          <cell r="F39">
            <v>38717</v>
          </cell>
        </row>
        <row r="40">
          <cell r="B40" t="str">
            <v>Series 2001 V-AA</v>
          </cell>
          <cell r="C40" t="str">
            <v>HEAL</v>
          </cell>
          <cell r="D40">
            <v>265.49</v>
          </cell>
          <cell r="E40">
            <v>265.49</v>
          </cell>
          <cell r="F40">
            <v>38717</v>
          </cell>
        </row>
        <row r="41">
          <cell r="B41" t="str">
            <v>Series 2001 V-AA</v>
          </cell>
          <cell r="C41" t="str">
            <v>PLUS</v>
          </cell>
          <cell r="D41">
            <v>66.44</v>
          </cell>
          <cell r="E41">
            <v>66.44</v>
          </cell>
          <cell r="F41">
            <v>38717</v>
          </cell>
        </row>
        <row r="42">
          <cell r="B42" t="str">
            <v>Series 2001 V-AA</v>
          </cell>
          <cell r="C42" t="str">
            <v>SLS</v>
          </cell>
          <cell r="D42">
            <v>43.93</v>
          </cell>
          <cell r="E42">
            <v>43.93</v>
          </cell>
          <cell r="F42">
            <v>38717</v>
          </cell>
        </row>
        <row r="43">
          <cell r="B43" t="str">
            <v>Series 2001 V-AA</v>
          </cell>
          <cell r="C43" t="str">
            <v>STAF</v>
          </cell>
          <cell r="D43">
            <v>109.59</v>
          </cell>
          <cell r="E43">
            <v>99.33</v>
          </cell>
          <cell r="F43">
            <v>38717</v>
          </cell>
        </row>
        <row r="44">
          <cell r="B44" t="str">
            <v>Series 2001 V-AA</v>
          </cell>
          <cell r="C44" t="str">
            <v>STAU</v>
          </cell>
          <cell r="D44">
            <v>116.19</v>
          </cell>
          <cell r="E44">
            <v>109.92</v>
          </cell>
          <cell r="F44">
            <v>38717</v>
          </cell>
        </row>
        <row r="45">
          <cell r="B45" t="str">
            <v>Series 2002 BB-DD</v>
          </cell>
          <cell r="C45" t="str">
            <v>Alternative</v>
          </cell>
          <cell r="D45">
            <v>182.08</v>
          </cell>
          <cell r="E45">
            <v>190.88</v>
          </cell>
          <cell r="F45">
            <v>38717</v>
          </cell>
        </row>
        <row r="46">
          <cell r="B46" t="str">
            <v>Series 2002 BB-DD</v>
          </cell>
          <cell r="C46" t="str">
            <v>Cons Sub/Unsub</v>
          </cell>
          <cell r="D46">
            <v>237.7</v>
          </cell>
          <cell r="E46">
            <v>237.7</v>
          </cell>
          <cell r="F46">
            <v>38717</v>
          </cell>
        </row>
        <row r="47">
          <cell r="B47" t="str">
            <v>Series 2002 BB-DD</v>
          </cell>
          <cell r="C47" t="str">
            <v>HEAL</v>
          </cell>
          <cell r="D47">
            <v>252.83</v>
          </cell>
          <cell r="E47">
            <v>252.83</v>
          </cell>
          <cell r="F47">
            <v>38717</v>
          </cell>
        </row>
        <row r="48">
          <cell r="B48" t="str">
            <v>Series 2002 BB-DD</v>
          </cell>
          <cell r="C48" t="str">
            <v>PLUS</v>
          </cell>
          <cell r="D48">
            <v>77.5</v>
          </cell>
          <cell r="E48">
            <v>77.5</v>
          </cell>
          <cell r="F48">
            <v>38717</v>
          </cell>
        </row>
        <row r="49">
          <cell r="B49" t="str">
            <v>Series 2002 BB-DD</v>
          </cell>
          <cell r="C49" t="str">
            <v>SLS</v>
          </cell>
          <cell r="D49">
            <v>84.48</v>
          </cell>
          <cell r="E49">
            <v>84.48</v>
          </cell>
          <cell r="F49">
            <v>38717</v>
          </cell>
        </row>
        <row r="50">
          <cell r="B50" t="str">
            <v>Series 2002 BB-DD</v>
          </cell>
          <cell r="C50" t="str">
            <v>STAF</v>
          </cell>
          <cell r="D50">
            <v>92.5</v>
          </cell>
          <cell r="E50">
            <v>91.92</v>
          </cell>
          <cell r="F50">
            <v>38717</v>
          </cell>
        </row>
        <row r="51">
          <cell r="B51" t="str">
            <v>Series 2002 BB-DD</v>
          </cell>
          <cell r="C51" t="str">
            <v>STAU</v>
          </cell>
          <cell r="D51">
            <v>119.81</v>
          </cell>
          <cell r="E51">
            <v>103.16</v>
          </cell>
          <cell r="F51">
            <v>38717</v>
          </cell>
        </row>
        <row r="52">
          <cell r="B52" t="str">
            <v>Series 2003 EE-LL</v>
          </cell>
          <cell r="C52" t="str">
            <v>Alternative</v>
          </cell>
          <cell r="D52">
            <v>231.5</v>
          </cell>
          <cell r="E52">
            <v>285.93</v>
          </cell>
          <cell r="F52">
            <v>38717</v>
          </cell>
        </row>
        <row r="53">
          <cell r="B53" t="str">
            <v>Series 2003 EE-LL</v>
          </cell>
          <cell r="C53" t="str">
            <v>Cons Sub/Unsub</v>
          </cell>
          <cell r="D53">
            <v>234.17</v>
          </cell>
          <cell r="E53">
            <v>234.17</v>
          </cell>
          <cell r="F53">
            <v>38717</v>
          </cell>
        </row>
        <row r="54">
          <cell r="B54" t="str">
            <v>Series 2003 EE-LL</v>
          </cell>
          <cell r="C54" t="str">
            <v>PLUS</v>
          </cell>
          <cell r="D54">
            <v>78.34</v>
          </cell>
          <cell r="E54">
            <v>78.34</v>
          </cell>
          <cell r="F54">
            <v>38717</v>
          </cell>
        </row>
        <row r="55">
          <cell r="B55" t="str">
            <v>Series 2003 EE-LL</v>
          </cell>
          <cell r="C55" t="str">
            <v>STAF</v>
          </cell>
          <cell r="D55">
            <v>117.78</v>
          </cell>
          <cell r="E55">
            <v>112.93</v>
          </cell>
          <cell r="F55">
            <v>38717</v>
          </cell>
        </row>
        <row r="56">
          <cell r="B56" t="str">
            <v>Series 2003 EE-LL</v>
          </cell>
          <cell r="C56" t="str">
            <v>STAU</v>
          </cell>
          <cell r="D56">
            <v>117.88</v>
          </cell>
          <cell r="E56">
            <v>113.58</v>
          </cell>
          <cell r="F56">
            <v>38717</v>
          </cell>
        </row>
        <row r="57">
          <cell r="B57" t="str">
            <v>Series 2004 MM-PP</v>
          </cell>
          <cell r="C57" t="str">
            <v>Alternative</v>
          </cell>
          <cell r="D57">
            <v>178.17</v>
          </cell>
          <cell r="E57">
            <v>181.1</v>
          </cell>
          <cell r="F57">
            <v>38717</v>
          </cell>
        </row>
        <row r="58">
          <cell r="B58" t="str">
            <v>Series 2004 MM-PP</v>
          </cell>
          <cell r="C58" t="str">
            <v>Cons Sub/Unsub</v>
          </cell>
          <cell r="D58">
            <v>214.65</v>
          </cell>
          <cell r="E58">
            <v>214.65</v>
          </cell>
          <cell r="F58">
            <v>38717</v>
          </cell>
        </row>
        <row r="59">
          <cell r="B59" t="str">
            <v>Series 2004 MM-PP</v>
          </cell>
          <cell r="C59" t="str">
            <v>PLUS</v>
          </cell>
          <cell r="D59">
            <v>70.03</v>
          </cell>
          <cell r="E59">
            <v>70.03</v>
          </cell>
          <cell r="F59">
            <v>38717</v>
          </cell>
        </row>
        <row r="60">
          <cell r="B60" t="str">
            <v>Series 2004 MM-PP</v>
          </cell>
          <cell r="C60" t="str">
            <v>SLS</v>
          </cell>
          <cell r="D60">
            <v>72.97</v>
          </cell>
          <cell r="E60">
            <v>72.97</v>
          </cell>
          <cell r="F60">
            <v>38717</v>
          </cell>
        </row>
        <row r="61">
          <cell r="B61" t="str">
            <v>Series 2004 MM-PP</v>
          </cell>
          <cell r="C61" t="str">
            <v>STAF</v>
          </cell>
          <cell r="D61">
            <v>106.58</v>
          </cell>
          <cell r="E61">
            <v>100.67</v>
          </cell>
          <cell r="F61">
            <v>38717</v>
          </cell>
        </row>
        <row r="62">
          <cell r="B62" t="str">
            <v>Series 2004 MM-PP</v>
          </cell>
          <cell r="C62" t="str">
            <v>STAU</v>
          </cell>
          <cell r="D62">
            <v>104.24</v>
          </cell>
          <cell r="E62">
            <v>98.43</v>
          </cell>
          <cell r="F62">
            <v>38717</v>
          </cell>
        </row>
        <row r="63">
          <cell r="B63" t="str">
            <v>Series 2005 QQ-SS</v>
          </cell>
          <cell r="C63" t="str">
            <v>Alternative</v>
          </cell>
          <cell r="D63">
            <v>168.93</v>
          </cell>
          <cell r="E63">
            <v>124.28</v>
          </cell>
          <cell r="F63">
            <v>38717</v>
          </cell>
        </row>
        <row r="64">
          <cell r="B64" t="str">
            <v>Series 2005 QQ-SS</v>
          </cell>
          <cell r="C64" t="str">
            <v>Cons Sub/Unsub</v>
          </cell>
          <cell r="D64">
            <v>206.25</v>
          </cell>
          <cell r="E64">
            <v>206.25</v>
          </cell>
          <cell r="F64">
            <v>38717</v>
          </cell>
        </row>
        <row r="65">
          <cell r="B65" t="str">
            <v>Series 2005 QQ-SS</v>
          </cell>
          <cell r="C65" t="str">
            <v>PLUS</v>
          </cell>
          <cell r="D65">
            <v>103.38</v>
          </cell>
          <cell r="E65">
            <v>103.38</v>
          </cell>
          <cell r="F65">
            <v>38717</v>
          </cell>
        </row>
        <row r="66">
          <cell r="B66" t="str">
            <v>Series 2005 QQ-SS</v>
          </cell>
          <cell r="C66" t="str">
            <v>STAF</v>
          </cell>
          <cell r="D66">
            <v>119.77</v>
          </cell>
          <cell r="E66">
            <v>115.18</v>
          </cell>
          <cell r="F66">
            <v>38717</v>
          </cell>
        </row>
        <row r="67">
          <cell r="B67" t="str">
            <v>Series 2005 QQ-SS</v>
          </cell>
          <cell r="C67" t="str">
            <v>STAU</v>
          </cell>
          <cell r="D67">
            <v>118.07</v>
          </cell>
          <cell r="E67">
            <v>115.03</v>
          </cell>
          <cell r="F67">
            <v>38717</v>
          </cell>
        </row>
      </sheetData>
      <sheetData sheetId="10">
        <row r="5">
          <cell r="C5" t="str">
            <v>Series</v>
          </cell>
          <cell r="D5" t="str">
            <v>4-YrLns</v>
          </cell>
          <cell r="E5" t="str">
            <v>2-YrLns</v>
          </cell>
          <cell r="F5" t="str">
            <v>PropLns</v>
          </cell>
          <cell r="G5" t="str">
            <v>VocLns</v>
          </cell>
          <cell r="H5" t="str">
            <v>OtherLns</v>
          </cell>
          <cell r="I5" t="str">
            <v>TotalLns</v>
          </cell>
          <cell r="J5" t="str">
            <v>4-Yr$</v>
          </cell>
          <cell r="K5" t="str">
            <v>2-Yr$</v>
          </cell>
          <cell r="L5" t="str">
            <v>Prop$</v>
          </cell>
          <cell r="M5" t="str">
            <v>Voc$</v>
          </cell>
          <cell r="N5" t="str">
            <v>Other$</v>
          </cell>
          <cell r="O5" t="str">
            <v>Total$</v>
          </cell>
        </row>
        <row r="6">
          <cell r="C6" t="str">
            <v>Series 1985</v>
          </cell>
          <cell r="D6">
            <v>9270</v>
          </cell>
          <cell r="E6">
            <v>2172</v>
          </cell>
          <cell r="F6">
            <v>495</v>
          </cell>
          <cell r="G6">
            <v>416</v>
          </cell>
          <cell r="H6">
            <v>241</v>
          </cell>
          <cell r="I6">
            <v>12594</v>
          </cell>
          <cell r="J6">
            <v>34045709.59</v>
          </cell>
          <cell r="K6">
            <v>4495959.56</v>
          </cell>
          <cell r="L6">
            <v>1250826.79</v>
          </cell>
          <cell r="M6">
            <v>1815479.74</v>
          </cell>
          <cell r="N6">
            <v>2626619.23</v>
          </cell>
          <cell r="O6">
            <v>44234594.91</v>
          </cell>
        </row>
        <row r="7">
          <cell r="C7" t="str">
            <v>Series 1995 A-D</v>
          </cell>
          <cell r="D7">
            <v>4758</v>
          </cell>
          <cell r="E7">
            <v>582</v>
          </cell>
          <cell r="F7">
            <v>236</v>
          </cell>
          <cell r="G7">
            <v>133</v>
          </cell>
          <cell r="H7">
            <v>2528</v>
          </cell>
          <cell r="I7">
            <v>8237</v>
          </cell>
          <cell r="J7">
            <v>40714008.54</v>
          </cell>
          <cell r="K7">
            <v>3601912.3</v>
          </cell>
          <cell r="L7">
            <v>1140879.85</v>
          </cell>
          <cell r="M7">
            <v>1563977.66</v>
          </cell>
          <cell r="N7">
            <v>31907311.43</v>
          </cell>
          <cell r="O7">
            <v>78928089.78</v>
          </cell>
        </row>
        <row r="8">
          <cell r="C8" t="str">
            <v>Series 1996 F-I</v>
          </cell>
          <cell r="D8">
            <v>7199</v>
          </cell>
          <cell r="E8">
            <v>740</v>
          </cell>
          <cell r="F8">
            <v>283</v>
          </cell>
          <cell r="G8">
            <v>168</v>
          </cell>
          <cell r="H8">
            <v>621</v>
          </cell>
          <cell r="I8">
            <v>9011</v>
          </cell>
          <cell r="J8">
            <v>47820139.33</v>
          </cell>
          <cell r="K8">
            <v>3536605.56</v>
          </cell>
          <cell r="L8">
            <v>2021249.76</v>
          </cell>
          <cell r="M8">
            <v>1195600.72</v>
          </cell>
          <cell r="N8">
            <v>10077562.72</v>
          </cell>
          <cell r="O8">
            <v>64651158.09</v>
          </cell>
        </row>
        <row r="9">
          <cell r="C9" t="str">
            <v>Series 1998 K-O</v>
          </cell>
          <cell r="D9">
            <v>11988</v>
          </cell>
          <cell r="E9">
            <v>2278</v>
          </cell>
          <cell r="F9">
            <v>617</v>
          </cell>
          <cell r="G9">
            <v>485</v>
          </cell>
          <cell r="H9">
            <v>1413</v>
          </cell>
          <cell r="I9">
            <v>16781</v>
          </cell>
          <cell r="J9">
            <v>97633476.09</v>
          </cell>
          <cell r="K9">
            <v>7941770.07</v>
          </cell>
          <cell r="L9">
            <v>3417040.16</v>
          </cell>
          <cell r="M9">
            <v>3513460.7</v>
          </cell>
          <cell r="N9">
            <v>19108564.78</v>
          </cell>
          <cell r="O9">
            <v>131614311.8</v>
          </cell>
        </row>
        <row r="10">
          <cell r="C10" t="str">
            <v>Series 2000 P-U</v>
          </cell>
          <cell r="D10">
            <v>11307</v>
          </cell>
          <cell r="E10">
            <v>1696</v>
          </cell>
          <cell r="F10">
            <v>503</v>
          </cell>
          <cell r="G10">
            <v>447</v>
          </cell>
          <cell r="H10">
            <v>2368</v>
          </cell>
          <cell r="I10">
            <v>16321</v>
          </cell>
          <cell r="J10">
            <v>111216752.65</v>
          </cell>
          <cell r="K10">
            <v>9213436.9</v>
          </cell>
          <cell r="L10">
            <v>3877420.57</v>
          </cell>
          <cell r="M10">
            <v>5100616.17</v>
          </cell>
          <cell r="N10">
            <v>33693868.22</v>
          </cell>
          <cell r="O10">
            <v>163102094.51</v>
          </cell>
        </row>
        <row r="11">
          <cell r="C11" t="str">
            <v>Series 2001 V-AA</v>
          </cell>
          <cell r="D11">
            <v>9876</v>
          </cell>
          <cell r="E11">
            <v>1873</v>
          </cell>
          <cell r="F11">
            <v>575</v>
          </cell>
          <cell r="G11">
            <v>644</v>
          </cell>
          <cell r="H11">
            <v>5511</v>
          </cell>
          <cell r="I11">
            <v>18479</v>
          </cell>
          <cell r="J11">
            <v>59331561.93</v>
          </cell>
          <cell r="K11">
            <v>5641570.75</v>
          </cell>
          <cell r="L11">
            <v>2099568.85</v>
          </cell>
          <cell r="M11">
            <v>3461186.64</v>
          </cell>
          <cell r="N11">
            <v>74213239.19</v>
          </cell>
          <cell r="O11">
            <v>144747127.36</v>
          </cell>
        </row>
        <row r="12">
          <cell r="C12" t="str">
            <v>Series 2002 BB-DD</v>
          </cell>
          <cell r="D12">
            <v>11110</v>
          </cell>
          <cell r="E12">
            <v>2118</v>
          </cell>
          <cell r="F12">
            <v>379</v>
          </cell>
          <cell r="G12">
            <v>459</v>
          </cell>
          <cell r="H12">
            <v>981</v>
          </cell>
          <cell r="I12">
            <v>15047</v>
          </cell>
          <cell r="J12">
            <v>40881541.75</v>
          </cell>
          <cell r="K12">
            <v>3624082.73</v>
          </cell>
          <cell r="L12">
            <v>1404125.02</v>
          </cell>
          <cell r="M12">
            <v>1731468.13</v>
          </cell>
          <cell r="N12">
            <v>17710441.7</v>
          </cell>
          <cell r="O12">
            <v>65351659.33</v>
          </cell>
        </row>
        <row r="13">
          <cell r="C13" t="str">
            <v>Series 2003 EE-LL</v>
          </cell>
          <cell r="D13">
            <v>36525</v>
          </cell>
          <cell r="E13">
            <v>6657</v>
          </cell>
          <cell r="F13">
            <v>1450</v>
          </cell>
          <cell r="G13">
            <v>1918</v>
          </cell>
          <cell r="H13">
            <v>862</v>
          </cell>
          <cell r="I13">
            <v>47412</v>
          </cell>
          <cell r="J13">
            <v>244620314.77</v>
          </cell>
          <cell r="K13">
            <v>20798818.75</v>
          </cell>
          <cell r="L13">
            <v>7442205.96</v>
          </cell>
          <cell r="M13">
            <v>12885079.04</v>
          </cell>
          <cell r="N13">
            <v>12818733.2</v>
          </cell>
          <cell r="O13">
            <v>298565151.72</v>
          </cell>
        </row>
        <row r="14">
          <cell r="C14" t="str">
            <v>Series 2004 MM-PP</v>
          </cell>
          <cell r="D14">
            <v>21817</v>
          </cell>
          <cell r="E14">
            <v>4433</v>
          </cell>
          <cell r="F14">
            <v>1186</v>
          </cell>
          <cell r="G14">
            <v>1018</v>
          </cell>
          <cell r="H14">
            <v>3400</v>
          </cell>
          <cell r="I14">
            <v>31854</v>
          </cell>
          <cell r="J14">
            <v>157746925.98</v>
          </cell>
          <cell r="K14">
            <v>16515085.81</v>
          </cell>
          <cell r="L14">
            <v>4687914.69</v>
          </cell>
          <cell r="M14">
            <v>7799828.1</v>
          </cell>
          <cell r="N14">
            <v>39599124.3</v>
          </cell>
          <cell r="O14">
            <v>226348878.88</v>
          </cell>
        </row>
        <row r="15">
          <cell r="C15" t="str">
            <v>Series 2005 QQ-SS</v>
          </cell>
          <cell r="D15">
            <v>20770</v>
          </cell>
          <cell r="E15">
            <v>3583</v>
          </cell>
          <cell r="F15">
            <v>511</v>
          </cell>
          <cell r="G15">
            <v>762</v>
          </cell>
          <cell r="H15">
            <v>535</v>
          </cell>
          <cell r="I15">
            <v>26161</v>
          </cell>
          <cell r="J15">
            <v>92192866.53</v>
          </cell>
          <cell r="K15">
            <v>9465685.85</v>
          </cell>
          <cell r="L15">
            <v>2324323.73</v>
          </cell>
          <cell r="M15">
            <v>4436828</v>
          </cell>
          <cell r="N15">
            <v>6826319.75</v>
          </cell>
          <cell r="O15">
            <v>115246023.86</v>
          </cell>
        </row>
        <row r="16">
          <cell r="C16" t="str">
            <v>TOTALS</v>
          </cell>
          <cell r="D16">
            <v>144620</v>
          </cell>
          <cell r="E16">
            <v>26132</v>
          </cell>
          <cell r="F16">
            <v>6235</v>
          </cell>
          <cell r="G16">
            <v>6450</v>
          </cell>
          <cell r="H16">
            <v>18460</v>
          </cell>
          <cell r="I16">
            <v>201897</v>
          </cell>
          <cell r="J16">
            <v>926203297.16</v>
          </cell>
          <cell r="K16">
            <v>84834928.28</v>
          </cell>
          <cell r="L16">
            <v>29665555.38</v>
          </cell>
          <cell r="M16">
            <v>43503524.9</v>
          </cell>
          <cell r="N16">
            <v>248581784.52</v>
          </cell>
          <cell r="O16">
            <v>1332789090.24</v>
          </cell>
        </row>
        <row r="24">
          <cell r="C24" t="str">
            <v>Series</v>
          </cell>
          <cell r="D24" t="str">
            <v>4-YrLns</v>
          </cell>
          <cell r="E24" t="str">
            <v>2-YrLns</v>
          </cell>
          <cell r="F24" t="str">
            <v>PropLns</v>
          </cell>
          <cell r="G24" t="str">
            <v>VocLns</v>
          </cell>
          <cell r="H24" t="str">
            <v>OtherLns</v>
          </cell>
          <cell r="I24" t="str">
            <v>TotalLns</v>
          </cell>
          <cell r="J24" t="str">
            <v>4-Yr$</v>
          </cell>
          <cell r="K24" t="str">
            <v>2-Yr$</v>
          </cell>
          <cell r="L24" t="str">
            <v>Prop$</v>
          </cell>
          <cell r="M24" t="str">
            <v>Voc$</v>
          </cell>
          <cell r="N24" t="str">
            <v>Other$</v>
          </cell>
          <cell r="O24" t="str">
            <v>Total$</v>
          </cell>
        </row>
        <row r="25">
          <cell r="C25" t="str">
            <v>Series 1985</v>
          </cell>
          <cell r="D25">
            <v>9892</v>
          </cell>
          <cell r="E25">
            <v>2250</v>
          </cell>
          <cell r="F25">
            <v>432</v>
          </cell>
          <cell r="G25">
            <v>380</v>
          </cell>
          <cell r="H25">
            <v>252</v>
          </cell>
          <cell r="I25">
            <v>13206</v>
          </cell>
          <cell r="J25">
            <v>31755930.08</v>
          </cell>
          <cell r="K25">
            <v>4356966.16</v>
          </cell>
          <cell r="L25">
            <v>1021636.89</v>
          </cell>
          <cell r="M25">
            <v>1511564.2</v>
          </cell>
          <cell r="N25">
            <v>2647453.79</v>
          </cell>
          <cell r="O25">
            <v>41293551.12</v>
          </cell>
        </row>
        <row r="26">
          <cell r="C26" t="str">
            <v>Series 1995 A-D</v>
          </cell>
          <cell r="D26">
            <v>4962</v>
          </cell>
          <cell r="E26">
            <v>527</v>
          </cell>
          <cell r="F26">
            <v>209</v>
          </cell>
          <cell r="G26">
            <v>134</v>
          </cell>
          <cell r="H26">
            <v>1727</v>
          </cell>
          <cell r="I26">
            <v>7559</v>
          </cell>
          <cell r="J26">
            <v>41865764.33</v>
          </cell>
          <cell r="K26">
            <v>3325474.61</v>
          </cell>
          <cell r="L26">
            <v>1079010</v>
          </cell>
          <cell r="M26">
            <v>1602382.18</v>
          </cell>
          <cell r="N26">
            <v>26586866.54</v>
          </cell>
          <cell r="O26">
            <v>74459497.66</v>
          </cell>
        </row>
        <row r="27">
          <cell r="C27" t="str">
            <v>Series 1996 F-I</v>
          </cell>
          <cell r="D27">
            <v>6753</v>
          </cell>
          <cell r="E27">
            <v>628</v>
          </cell>
          <cell r="F27">
            <v>256</v>
          </cell>
          <cell r="G27">
            <v>176</v>
          </cell>
          <cell r="H27">
            <v>643</v>
          </cell>
          <cell r="I27">
            <v>8456</v>
          </cell>
          <cell r="J27">
            <v>46043395.94</v>
          </cell>
          <cell r="K27">
            <v>2934958.34</v>
          </cell>
          <cell r="L27">
            <v>1508924.93</v>
          </cell>
          <cell r="M27">
            <v>1162847.48</v>
          </cell>
          <cell r="N27">
            <v>10467984.75</v>
          </cell>
          <cell r="O27">
            <v>62118111.44</v>
          </cell>
        </row>
        <row r="28">
          <cell r="C28" t="str">
            <v>Series 1998 K-O</v>
          </cell>
          <cell r="D28">
            <v>11582</v>
          </cell>
          <cell r="E28">
            <v>1395</v>
          </cell>
          <cell r="F28">
            <v>546</v>
          </cell>
          <cell r="G28">
            <v>459</v>
          </cell>
          <cell r="H28">
            <v>1375</v>
          </cell>
          <cell r="I28">
            <v>15357</v>
          </cell>
          <cell r="J28">
            <v>98656713.49</v>
          </cell>
          <cell r="K28">
            <v>6271314.67</v>
          </cell>
          <cell r="L28">
            <v>3453241.25</v>
          </cell>
          <cell r="M28">
            <v>3484146.6</v>
          </cell>
          <cell r="N28">
            <v>18693870.54</v>
          </cell>
          <cell r="O28">
            <v>130559286.55</v>
          </cell>
        </row>
        <row r="29">
          <cell r="C29" t="str">
            <v>Series 2000 P-U</v>
          </cell>
          <cell r="D29">
            <v>11101</v>
          </cell>
          <cell r="E29">
            <v>1299</v>
          </cell>
          <cell r="F29">
            <v>505</v>
          </cell>
          <cell r="G29">
            <v>351</v>
          </cell>
          <cell r="H29">
            <v>3067</v>
          </cell>
          <cell r="I29">
            <v>16323</v>
          </cell>
          <cell r="J29">
            <v>107980008.07</v>
          </cell>
          <cell r="K29">
            <v>9407000.47</v>
          </cell>
          <cell r="L29">
            <v>3751999.08</v>
          </cell>
          <cell r="M29">
            <v>4385776.26</v>
          </cell>
          <cell r="N29">
            <v>37463114.78</v>
          </cell>
          <cell r="O29">
            <v>162987898.66</v>
          </cell>
        </row>
        <row r="30">
          <cell r="C30" t="str">
            <v>Series 2001 V-AA</v>
          </cell>
          <cell r="D30">
            <v>15686</v>
          </cell>
          <cell r="E30">
            <v>3362</v>
          </cell>
          <cell r="F30">
            <v>1070</v>
          </cell>
          <cell r="G30">
            <v>949</v>
          </cell>
          <cell r="H30">
            <v>5029</v>
          </cell>
          <cell r="I30">
            <v>26096</v>
          </cell>
          <cell r="J30">
            <v>60306533.59</v>
          </cell>
          <cell r="K30">
            <v>6468575.3</v>
          </cell>
          <cell r="L30">
            <v>3127255.42</v>
          </cell>
          <cell r="M30">
            <v>3949808.35</v>
          </cell>
          <cell r="N30">
            <v>69685362.3</v>
          </cell>
          <cell r="O30">
            <v>143537534.96</v>
          </cell>
        </row>
        <row r="31">
          <cell r="C31" t="str">
            <v>Series 2002 BB-DD</v>
          </cell>
          <cell r="D31">
            <v>9634</v>
          </cell>
          <cell r="E31">
            <v>1294</v>
          </cell>
          <cell r="F31">
            <v>325</v>
          </cell>
          <cell r="G31">
            <v>281</v>
          </cell>
          <cell r="H31">
            <v>998</v>
          </cell>
          <cell r="I31">
            <v>12532</v>
          </cell>
          <cell r="J31">
            <v>35685425.7</v>
          </cell>
          <cell r="K31">
            <v>2432440.34</v>
          </cell>
          <cell r="L31">
            <v>1247452.99</v>
          </cell>
          <cell r="M31">
            <v>1072838.82</v>
          </cell>
          <cell r="N31">
            <v>18171708.16</v>
          </cell>
          <cell r="O31">
            <v>58609866.01</v>
          </cell>
        </row>
        <row r="32">
          <cell r="C32" t="str">
            <v>Series 2003 EE-LL</v>
          </cell>
          <cell r="D32">
            <v>52782</v>
          </cell>
          <cell r="E32">
            <v>10595</v>
          </cell>
          <cell r="F32">
            <v>1830</v>
          </cell>
          <cell r="G32">
            <v>2736</v>
          </cell>
          <cell r="H32">
            <v>2014</v>
          </cell>
          <cell r="I32">
            <v>69957</v>
          </cell>
          <cell r="J32">
            <v>265634102.79</v>
          </cell>
          <cell r="K32">
            <v>27607449.97</v>
          </cell>
          <cell r="L32">
            <v>7475371.64</v>
          </cell>
          <cell r="M32">
            <v>14228721.34</v>
          </cell>
          <cell r="N32">
            <v>25042536.29</v>
          </cell>
          <cell r="O32">
            <v>339988182.03</v>
          </cell>
        </row>
        <row r="33">
          <cell r="C33" t="str">
            <v>Series 2004 MM-PP</v>
          </cell>
          <cell r="D33">
            <v>19633</v>
          </cell>
          <cell r="E33">
            <v>3705</v>
          </cell>
          <cell r="F33">
            <v>953</v>
          </cell>
          <cell r="G33">
            <v>896</v>
          </cell>
          <cell r="H33">
            <v>3511</v>
          </cell>
          <cell r="I33">
            <v>28698</v>
          </cell>
          <cell r="J33">
            <v>153904898.49</v>
          </cell>
          <cell r="K33">
            <v>15054409.47</v>
          </cell>
          <cell r="L33">
            <v>4058381.18</v>
          </cell>
          <cell r="M33">
            <v>7483457.53</v>
          </cell>
          <cell r="N33">
            <v>41582728.65</v>
          </cell>
          <cell r="O33">
            <v>222083875.32</v>
          </cell>
        </row>
        <row r="34">
          <cell r="C34" t="str">
            <v>Series 2005 QQ-SS</v>
          </cell>
          <cell r="D34">
            <v>14999</v>
          </cell>
          <cell r="E34">
            <v>1564</v>
          </cell>
          <cell r="F34">
            <v>217</v>
          </cell>
          <cell r="G34">
            <v>346</v>
          </cell>
          <cell r="H34">
            <v>422</v>
          </cell>
          <cell r="I34">
            <v>17548</v>
          </cell>
          <cell r="J34">
            <v>61173384.55</v>
          </cell>
          <cell r="K34">
            <v>4530247.39</v>
          </cell>
          <cell r="L34">
            <v>1416355.31</v>
          </cell>
          <cell r="M34">
            <v>1861870.51</v>
          </cell>
          <cell r="N34">
            <v>5326183.01</v>
          </cell>
          <cell r="O34">
            <v>74308040.77</v>
          </cell>
        </row>
        <row r="35">
          <cell r="C35" t="str">
            <v>TOTALS</v>
          </cell>
          <cell r="D35">
            <v>157024</v>
          </cell>
          <cell r="E35">
            <v>26619</v>
          </cell>
          <cell r="F35">
            <v>6343</v>
          </cell>
          <cell r="G35">
            <v>6708</v>
          </cell>
          <cell r="H35">
            <v>19038</v>
          </cell>
          <cell r="I35">
            <v>215732</v>
          </cell>
          <cell r="J35">
            <v>903006157.03</v>
          </cell>
          <cell r="K35">
            <v>82388836.72</v>
          </cell>
          <cell r="L35">
            <v>28139628.69</v>
          </cell>
          <cell r="M35">
            <v>40743413.27</v>
          </cell>
          <cell r="N35">
            <v>255667808.81</v>
          </cell>
          <cell r="O35">
            <v>1309945844.52</v>
          </cell>
        </row>
        <row r="67">
          <cell r="C67" t="str">
            <v>Series</v>
          </cell>
          <cell r="D67" t="str">
            <v>4-YrLns</v>
          </cell>
          <cell r="E67" t="str">
            <v>2-YrLns</v>
          </cell>
          <cell r="F67" t="str">
            <v>PropLns</v>
          </cell>
          <cell r="G67" t="str">
            <v>VocLns</v>
          </cell>
          <cell r="H67" t="str">
            <v>OtherLns</v>
          </cell>
          <cell r="I67" t="str">
            <v>TotalLns</v>
          </cell>
          <cell r="J67" t="str">
            <v>4-Yr$</v>
          </cell>
          <cell r="K67" t="str">
            <v>2-Yr$</v>
          </cell>
          <cell r="L67" t="str">
            <v>Prop$</v>
          </cell>
          <cell r="M67" t="str">
            <v>Voc$</v>
          </cell>
          <cell r="N67" t="str">
            <v>Other$</v>
          </cell>
          <cell r="O67" t="str">
            <v>Total$</v>
          </cell>
        </row>
        <row r="68">
          <cell r="C68" t="str">
            <v>Series 1995 A-D</v>
          </cell>
          <cell r="D68">
            <v>2416</v>
          </cell>
          <cell r="E68">
            <v>90</v>
          </cell>
          <cell r="F68">
            <v>60</v>
          </cell>
          <cell r="G68">
            <v>41</v>
          </cell>
          <cell r="H68">
            <v>38</v>
          </cell>
          <cell r="I68">
            <v>2645</v>
          </cell>
          <cell r="J68">
            <v>10463056.42</v>
          </cell>
          <cell r="K68">
            <v>566872.18</v>
          </cell>
          <cell r="L68">
            <v>771947.38</v>
          </cell>
          <cell r="M68">
            <v>284727.27</v>
          </cell>
          <cell r="N68">
            <v>223139.55</v>
          </cell>
          <cell r="O68">
            <v>12309742.8</v>
          </cell>
        </row>
        <row r="69">
          <cell r="C69" t="str">
            <v>Series 1996 F-I</v>
          </cell>
          <cell r="D69">
            <v>1388</v>
          </cell>
          <cell r="E69">
            <v>4</v>
          </cell>
          <cell r="F69">
            <v>7</v>
          </cell>
          <cell r="G69">
            <v>2</v>
          </cell>
          <cell r="H69">
            <v>2</v>
          </cell>
          <cell r="I69">
            <v>1403</v>
          </cell>
          <cell r="J69">
            <v>7316801.43</v>
          </cell>
          <cell r="K69">
            <v>7588.26</v>
          </cell>
          <cell r="L69">
            <v>82225.32</v>
          </cell>
          <cell r="M69">
            <v>9888.73</v>
          </cell>
          <cell r="N69">
            <v>28036.02</v>
          </cell>
          <cell r="O69">
            <v>7444539.76</v>
          </cell>
        </row>
        <row r="70">
          <cell r="C70" t="str">
            <v>Series 1998 K-O</v>
          </cell>
          <cell r="D70">
            <v>3425</v>
          </cell>
          <cell r="E70">
            <v>130</v>
          </cell>
          <cell r="F70">
            <v>73</v>
          </cell>
          <cell r="G70">
            <v>32</v>
          </cell>
          <cell r="H70">
            <v>43</v>
          </cell>
          <cell r="I70">
            <v>3703</v>
          </cell>
          <cell r="J70">
            <v>17707839.71</v>
          </cell>
          <cell r="K70">
            <v>889579.47</v>
          </cell>
          <cell r="L70">
            <v>902206.2</v>
          </cell>
          <cell r="M70">
            <v>367409.48</v>
          </cell>
          <cell r="N70">
            <v>416689.45</v>
          </cell>
          <cell r="O70">
            <v>20283724.31</v>
          </cell>
        </row>
        <row r="71">
          <cell r="C71" t="str">
            <v>Series 2000 P-U</v>
          </cell>
          <cell r="D71">
            <v>1847</v>
          </cell>
          <cell r="E71">
            <v>92</v>
          </cell>
          <cell r="F71">
            <v>35</v>
          </cell>
          <cell r="G71">
            <v>20</v>
          </cell>
          <cell r="H71">
            <v>2</v>
          </cell>
          <cell r="I71">
            <v>1847</v>
          </cell>
          <cell r="J71">
            <v>8367953.7</v>
          </cell>
          <cell r="K71">
            <v>526656.01</v>
          </cell>
          <cell r="L71">
            <v>388995.42</v>
          </cell>
          <cell r="M71">
            <v>136379.13</v>
          </cell>
          <cell r="N71">
            <v>32720</v>
          </cell>
          <cell r="O71">
            <v>8367953.7</v>
          </cell>
        </row>
        <row r="72">
          <cell r="C72" t="str">
            <v>Series 2001 V-AA</v>
          </cell>
          <cell r="D72">
            <v>1159</v>
          </cell>
          <cell r="E72">
            <v>105</v>
          </cell>
          <cell r="F72">
            <v>54</v>
          </cell>
          <cell r="G72">
            <v>25</v>
          </cell>
          <cell r="H72">
            <v>4</v>
          </cell>
          <cell r="I72">
            <v>1347</v>
          </cell>
          <cell r="J72">
            <v>9400774.19</v>
          </cell>
          <cell r="K72">
            <v>890171.36</v>
          </cell>
          <cell r="L72">
            <v>810830.92</v>
          </cell>
          <cell r="M72">
            <v>246367.99</v>
          </cell>
          <cell r="N72">
            <v>67511.58</v>
          </cell>
          <cell r="O72">
            <v>11415656.04</v>
          </cell>
        </row>
        <row r="73">
          <cell r="C73" t="str">
            <v>Series 2002 BB-DD</v>
          </cell>
          <cell r="D73">
            <v>1741</v>
          </cell>
          <cell r="E73">
            <v>60</v>
          </cell>
          <cell r="F73">
            <v>168</v>
          </cell>
          <cell r="G73">
            <v>37</v>
          </cell>
          <cell r="H73">
            <v>25</v>
          </cell>
          <cell r="I73">
            <v>2031</v>
          </cell>
          <cell r="J73">
            <v>12532173.32</v>
          </cell>
          <cell r="K73">
            <v>504244.14</v>
          </cell>
          <cell r="L73">
            <v>2783189.58</v>
          </cell>
          <cell r="M73">
            <v>387301.7</v>
          </cell>
          <cell r="N73">
            <v>287472.81</v>
          </cell>
          <cell r="O73">
            <v>16494381.55</v>
          </cell>
        </row>
        <row r="74">
          <cell r="C74" t="str">
            <v>Series 2003 EE-LL</v>
          </cell>
          <cell r="D74">
            <v>2403</v>
          </cell>
          <cell r="E74">
            <v>50</v>
          </cell>
          <cell r="F74">
            <v>1</v>
          </cell>
          <cell r="G74">
            <v>35</v>
          </cell>
          <cell r="H74">
            <v>24</v>
          </cell>
          <cell r="I74">
            <v>2404</v>
          </cell>
          <cell r="J74">
            <v>12913873.74</v>
          </cell>
          <cell r="K74">
            <v>423822.2</v>
          </cell>
          <cell r="L74">
            <v>8175</v>
          </cell>
          <cell r="M74">
            <v>374999.08</v>
          </cell>
          <cell r="N74">
            <v>278704.47</v>
          </cell>
          <cell r="O74">
            <v>12922048.74</v>
          </cell>
        </row>
        <row r="75">
          <cell r="C75" t="str">
            <v>Series 2004 MM-PP</v>
          </cell>
          <cell r="D75">
            <v>5186</v>
          </cell>
          <cell r="E75">
            <v>555</v>
          </cell>
          <cell r="F75">
            <v>472</v>
          </cell>
          <cell r="G75">
            <v>153</v>
          </cell>
          <cell r="H75">
            <v>76</v>
          </cell>
          <cell r="I75">
            <v>6442</v>
          </cell>
          <cell r="J75">
            <v>27740090.7</v>
          </cell>
          <cell r="K75">
            <v>3675347.43</v>
          </cell>
          <cell r="L75">
            <v>6443129</v>
          </cell>
          <cell r="M75">
            <v>1356650.24</v>
          </cell>
          <cell r="N75">
            <v>1071753</v>
          </cell>
          <cell r="O75">
            <v>40286970.37</v>
          </cell>
        </row>
        <row r="76">
          <cell r="C76" t="str">
            <v>Series 2005 QQ-SS</v>
          </cell>
          <cell r="D76">
            <v>7286</v>
          </cell>
          <cell r="E76">
            <v>437</v>
          </cell>
          <cell r="F76">
            <v>156</v>
          </cell>
          <cell r="G76">
            <v>71</v>
          </cell>
          <cell r="H76">
            <v>35</v>
          </cell>
          <cell r="I76">
            <v>7985</v>
          </cell>
          <cell r="J76">
            <v>34658474.33</v>
          </cell>
          <cell r="K76">
            <v>2200681.11</v>
          </cell>
          <cell r="L76">
            <v>2242049</v>
          </cell>
          <cell r="M76">
            <v>525112</v>
          </cell>
          <cell r="N76">
            <v>468942.29</v>
          </cell>
          <cell r="O76">
            <v>40095258.73</v>
          </cell>
        </row>
        <row r="77">
          <cell r="C77" t="str">
            <v>TOTALS</v>
          </cell>
          <cell r="D77">
            <v>26851</v>
          </cell>
          <cell r="E77">
            <v>1381</v>
          </cell>
          <cell r="F77">
            <v>991</v>
          </cell>
          <cell r="G77">
            <v>361</v>
          </cell>
          <cell r="H77">
            <v>223</v>
          </cell>
          <cell r="I77">
            <v>29807</v>
          </cell>
          <cell r="J77">
            <v>141101037.54</v>
          </cell>
          <cell r="K77">
            <v>8734483.95</v>
          </cell>
          <cell r="L77">
            <v>14043752.4</v>
          </cell>
          <cell r="M77">
            <v>3177457.41</v>
          </cell>
          <cell r="N77">
            <v>2563544.7</v>
          </cell>
          <cell r="O77">
            <v>169620276</v>
          </cell>
        </row>
      </sheetData>
      <sheetData sheetId="13">
        <row r="11">
          <cell r="C11" t="str">
            <v>Series</v>
          </cell>
          <cell r="D11" t="str">
            <v>STAF%</v>
          </cell>
          <cell r="E11" t="str">
            <v>STAU%</v>
          </cell>
          <cell r="F11" t="str">
            <v>SLS%</v>
          </cell>
          <cell r="G11" t="str">
            <v>PLUS%</v>
          </cell>
          <cell r="H11" t="str">
            <v>CONS%</v>
          </cell>
          <cell r="I11" t="str">
            <v>HEAL%</v>
          </cell>
          <cell r="J11" t="str">
            <v>ALT%</v>
          </cell>
          <cell r="K11" t="str">
            <v>AllLn%</v>
          </cell>
          <cell r="L11" t="str">
            <v>STAF$</v>
          </cell>
          <cell r="M11" t="str">
            <v>STAU$</v>
          </cell>
          <cell r="N11" t="str">
            <v>SLS$</v>
          </cell>
          <cell r="O11" t="str">
            <v>PLUS$</v>
          </cell>
          <cell r="P11" t="str">
            <v>HEAL$</v>
          </cell>
          <cell r="Q11" t="str">
            <v>CONS$</v>
          </cell>
          <cell r="R11" t="str">
            <v>ALT$</v>
          </cell>
          <cell r="S11" t="str">
            <v>AllLn$</v>
          </cell>
        </row>
        <row r="12">
          <cell r="C12" t="str">
            <v>Series 1985</v>
          </cell>
          <cell r="D12">
            <v>0.055</v>
          </cell>
          <cell r="E12">
            <v>0.0536</v>
          </cell>
          <cell r="G12">
            <v>0.0611</v>
          </cell>
          <cell r="H12">
            <v>0.0375</v>
          </cell>
          <cell r="K12">
            <v>0.0461</v>
          </cell>
          <cell r="L12">
            <v>15748083.94</v>
          </cell>
          <cell r="M12">
            <v>6576342.15</v>
          </cell>
          <cell r="O12">
            <v>1400514.71</v>
          </cell>
          <cell r="Q12">
            <v>21910168.82</v>
          </cell>
          <cell r="S12">
            <v>44234594.91</v>
          </cell>
        </row>
        <row r="13">
          <cell r="C13" t="str">
            <v>Series 1995 A-D</v>
          </cell>
          <cell r="D13">
            <v>0.0542</v>
          </cell>
          <cell r="E13">
            <v>0.0552</v>
          </cell>
          <cell r="F13">
            <v>0.0664</v>
          </cell>
          <cell r="G13">
            <v>0.0611</v>
          </cell>
          <cell r="H13">
            <v>0.0549</v>
          </cell>
          <cell r="I13">
            <v>0.0496</v>
          </cell>
          <cell r="J13">
            <v>0.0646</v>
          </cell>
          <cell r="K13">
            <v>0.0564</v>
          </cell>
          <cell r="L13">
            <v>1981782.1</v>
          </cell>
          <cell r="M13">
            <v>2252826.41</v>
          </cell>
          <cell r="N13">
            <v>26305.36</v>
          </cell>
          <cell r="O13">
            <v>6403165.21</v>
          </cell>
          <cell r="P13">
            <v>3048331.01</v>
          </cell>
          <cell r="Q13">
            <v>68264010.7</v>
          </cell>
          <cell r="R13">
            <v>12263433.03</v>
          </cell>
          <cell r="S13">
            <v>94239853.82</v>
          </cell>
        </row>
        <row r="14">
          <cell r="C14" t="str">
            <v>Series 1996 F-I</v>
          </cell>
          <cell r="D14">
            <v>0.054</v>
          </cell>
          <cell r="E14">
            <v>0.0534</v>
          </cell>
          <cell r="F14">
            <v>0.0652</v>
          </cell>
          <cell r="G14">
            <v>0.061</v>
          </cell>
          <cell r="H14">
            <v>0.059</v>
          </cell>
          <cell r="I14">
            <v>0.0496</v>
          </cell>
          <cell r="J14">
            <v>0.0636</v>
          </cell>
          <cell r="K14">
            <v>0.0602</v>
          </cell>
          <cell r="L14">
            <v>1832389.33</v>
          </cell>
          <cell r="M14">
            <v>726286.22</v>
          </cell>
          <cell r="N14">
            <v>158702.42</v>
          </cell>
          <cell r="O14">
            <v>42281512.1</v>
          </cell>
          <cell r="P14">
            <v>2101476.41</v>
          </cell>
          <cell r="Q14">
            <v>19652268.02</v>
          </cell>
          <cell r="R14">
            <v>7411747.6</v>
          </cell>
          <cell r="S14">
            <v>74164382.1</v>
          </cell>
        </row>
        <row r="15">
          <cell r="C15" t="str">
            <v>Series 1998 K-O</v>
          </cell>
          <cell r="D15">
            <v>0.0539</v>
          </cell>
          <cell r="E15">
            <v>0.0536</v>
          </cell>
          <cell r="F15">
            <v>0.0657</v>
          </cell>
          <cell r="G15">
            <v>0.0611</v>
          </cell>
          <cell r="H15">
            <v>0.0443</v>
          </cell>
          <cell r="I15">
            <v>0.0496</v>
          </cell>
          <cell r="J15">
            <v>0.0638</v>
          </cell>
          <cell r="K15">
            <v>0.0497</v>
          </cell>
          <cell r="L15">
            <v>7606989.72</v>
          </cell>
          <cell r="M15">
            <v>13433985.41</v>
          </cell>
          <cell r="N15">
            <v>47056.66</v>
          </cell>
          <cell r="O15">
            <v>8270581.38</v>
          </cell>
          <cell r="P15">
            <v>2547864.46</v>
          </cell>
          <cell r="Q15">
            <v>102255698.63</v>
          </cell>
          <cell r="R15">
            <v>26349054.38</v>
          </cell>
          <cell r="S15">
            <v>160511230.64</v>
          </cell>
        </row>
        <row r="16">
          <cell r="C16" t="str">
            <v>Series 2000 P-U</v>
          </cell>
          <cell r="D16">
            <v>0.0548</v>
          </cell>
          <cell r="E16">
            <v>0.0541</v>
          </cell>
          <cell r="F16">
            <v>0.0659</v>
          </cell>
          <cell r="G16">
            <v>0.0611</v>
          </cell>
          <cell r="H16">
            <v>0.0456</v>
          </cell>
          <cell r="I16">
            <v>0.0496</v>
          </cell>
          <cell r="J16">
            <v>0.0646</v>
          </cell>
          <cell r="K16">
            <v>0.0487</v>
          </cell>
          <cell r="L16">
            <v>2859575.95</v>
          </cell>
          <cell r="M16">
            <v>3315832.6</v>
          </cell>
          <cell r="N16">
            <v>29723.3</v>
          </cell>
          <cell r="O16">
            <v>21178304.92</v>
          </cell>
          <cell r="P16">
            <v>28953.85</v>
          </cell>
          <cell r="Q16">
            <v>135748381.04</v>
          </cell>
          <cell r="R16">
            <v>8229701.83</v>
          </cell>
          <cell r="S16">
            <v>171360750.19</v>
          </cell>
        </row>
        <row r="17">
          <cell r="C17" t="str">
            <v>Series 2001 V-AA</v>
          </cell>
          <cell r="D17">
            <v>0.0547</v>
          </cell>
          <cell r="E17">
            <v>0.0533</v>
          </cell>
          <cell r="F17">
            <v>0.0665</v>
          </cell>
          <cell r="G17">
            <v>0.061</v>
          </cell>
          <cell r="H17">
            <v>0.0576</v>
          </cell>
          <cell r="I17">
            <v>0.0496</v>
          </cell>
          <cell r="J17">
            <v>0.0655</v>
          </cell>
          <cell r="K17">
            <v>0.0575</v>
          </cell>
          <cell r="L17">
            <v>14156930.24</v>
          </cell>
          <cell r="M17">
            <v>12548682.46</v>
          </cell>
          <cell r="N17">
            <v>12860.23</v>
          </cell>
          <cell r="O17">
            <v>1983222.29</v>
          </cell>
          <cell r="P17">
            <v>2493829.43</v>
          </cell>
          <cell r="Q17">
            <v>116049614.55</v>
          </cell>
          <cell r="R17">
            <v>11437278.2</v>
          </cell>
          <cell r="S17">
            <v>158682417.4</v>
          </cell>
        </row>
        <row r="18">
          <cell r="C18" t="str">
            <v>Series 2002 BB-DD</v>
          </cell>
          <cell r="D18">
            <v>0.0594</v>
          </cell>
          <cell r="E18">
            <v>0.053</v>
          </cell>
          <cell r="F18">
            <v>0.0657</v>
          </cell>
          <cell r="G18">
            <v>0.0624</v>
          </cell>
          <cell r="H18">
            <v>0.0556</v>
          </cell>
          <cell r="I18">
            <v>0.0496</v>
          </cell>
          <cell r="J18">
            <v>0.0656</v>
          </cell>
          <cell r="K18">
            <v>0.0565</v>
          </cell>
          <cell r="L18">
            <v>1900683.04</v>
          </cell>
          <cell r="M18">
            <v>30636548.76</v>
          </cell>
          <cell r="N18">
            <v>539859.47</v>
          </cell>
          <cell r="O18">
            <v>1248070.46</v>
          </cell>
          <cell r="P18">
            <v>5331631.96</v>
          </cell>
          <cell r="Q18">
            <v>31026497.6</v>
          </cell>
          <cell r="R18">
            <v>16638257.84</v>
          </cell>
          <cell r="S18">
            <v>87321549.13</v>
          </cell>
        </row>
        <row r="19">
          <cell r="C19" t="str">
            <v>Series 2003 EE-LL</v>
          </cell>
          <cell r="D19">
            <v>0.0532</v>
          </cell>
          <cell r="E19">
            <v>0.0532</v>
          </cell>
          <cell r="F19">
            <v>0.0656</v>
          </cell>
          <cell r="G19">
            <v>0.0645</v>
          </cell>
          <cell r="H19">
            <v>0.0391</v>
          </cell>
          <cell r="I19">
            <v>0.0543</v>
          </cell>
          <cell r="J19">
            <v>0.0636</v>
          </cell>
          <cell r="K19">
            <v>0.0449</v>
          </cell>
          <cell r="L19">
            <v>66029942.17</v>
          </cell>
          <cell r="M19">
            <v>47329146.75</v>
          </cell>
          <cell r="N19">
            <v>445189.7</v>
          </cell>
          <cell r="O19">
            <v>845939.47</v>
          </cell>
          <cell r="P19">
            <v>5073663.22</v>
          </cell>
          <cell r="Q19">
            <v>184422727.29</v>
          </cell>
          <cell r="R19">
            <v>5866576.76</v>
          </cell>
          <cell r="S19">
            <v>304494332.44</v>
          </cell>
        </row>
        <row r="20">
          <cell r="C20" t="str">
            <v>Series 2004 MM-PP</v>
          </cell>
          <cell r="D20">
            <v>0.0537</v>
          </cell>
          <cell r="E20">
            <v>0.0537</v>
          </cell>
          <cell r="F20">
            <v>0.065</v>
          </cell>
          <cell r="G20">
            <v>0.0623</v>
          </cell>
          <cell r="H20">
            <v>0.0441</v>
          </cell>
          <cell r="J20">
            <v>0.0659</v>
          </cell>
          <cell r="K20">
            <v>0.0488</v>
          </cell>
          <cell r="L20">
            <v>30023891.62</v>
          </cell>
          <cell r="M20">
            <v>8425366</v>
          </cell>
          <cell r="N20">
            <v>2411.77</v>
          </cell>
          <cell r="O20">
            <v>204952.66</v>
          </cell>
          <cell r="Q20">
            <v>187722790.89</v>
          </cell>
          <cell r="R20">
            <v>40484856.33</v>
          </cell>
          <cell r="S20">
            <v>266864269.27</v>
          </cell>
        </row>
        <row r="21">
          <cell r="C21" t="str">
            <v>Series 2005 QQ-SS</v>
          </cell>
          <cell r="D21">
            <v>0.053</v>
          </cell>
          <cell r="E21">
            <v>0.053</v>
          </cell>
          <cell r="F21">
            <v>0.065</v>
          </cell>
          <cell r="G21">
            <v>0.061</v>
          </cell>
          <cell r="H21">
            <v>0.0429</v>
          </cell>
          <cell r="J21">
            <v>0.0655</v>
          </cell>
          <cell r="K21">
            <v>0.0535</v>
          </cell>
          <cell r="L21">
            <v>44103332.13</v>
          </cell>
          <cell r="M21">
            <v>1344696.39</v>
          </cell>
          <cell r="N21">
            <v>31164.3</v>
          </cell>
          <cell r="O21">
            <v>7810922.64</v>
          </cell>
          <cell r="Q21">
            <v>61990503.05</v>
          </cell>
          <cell r="R21">
            <v>51214903.04</v>
          </cell>
          <cell r="S21">
            <v>166464357.25</v>
          </cell>
        </row>
        <row r="22">
          <cell r="C22" t="str">
            <v>TOTALS/AVG.</v>
          </cell>
          <cell r="D22">
            <v>0.0536</v>
          </cell>
          <cell r="E22">
            <v>0.0533</v>
          </cell>
          <cell r="F22">
            <v>0.0656</v>
          </cell>
          <cell r="G22">
            <v>0.0611</v>
          </cell>
          <cell r="H22">
            <v>0.0463</v>
          </cell>
          <cell r="I22">
            <v>0.0496</v>
          </cell>
          <cell r="J22">
            <v>0.0651</v>
          </cell>
          <cell r="K22">
            <v>0.0509</v>
          </cell>
          <cell r="L22">
            <v>186243600.24</v>
          </cell>
          <cell r="M22">
            <v>126589713.15</v>
          </cell>
          <cell r="N22">
            <v>787195.91</v>
          </cell>
          <cell r="O22">
            <v>90226671.13</v>
          </cell>
          <cell r="P22">
            <v>15552087.12</v>
          </cell>
          <cell r="Q22">
            <v>929042660.59</v>
          </cell>
          <cell r="R22">
            <v>179895809.01</v>
          </cell>
          <cell r="S22">
            <v>1528337737.15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Y2005"/>
      <sheetName val="FY2006"/>
      <sheetName val="FY2007"/>
      <sheetName val="FY2008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zoomScale="75" zoomScaleNormal="75" zoomScalePageLayoutView="0" workbookViewId="0" topLeftCell="A1">
      <selection activeCell="K2" sqref="K2"/>
    </sheetView>
  </sheetViews>
  <sheetFormatPr defaultColWidth="11.7109375" defaultRowHeight="12.75"/>
  <cols>
    <col min="1" max="1" width="16.140625" style="0" customWidth="1"/>
    <col min="2" max="2" width="21.7109375" style="0" customWidth="1"/>
    <col min="3" max="6" width="15.28125" style="0" customWidth="1"/>
    <col min="7" max="7" width="16.8515625" style="0" bestFit="1" customWidth="1"/>
    <col min="8" max="8" width="8.421875" style="0" customWidth="1"/>
    <col min="9" max="9" width="8.57421875" style="0" customWidth="1"/>
    <col min="10" max="10" width="9.8515625" style="0" customWidth="1"/>
    <col min="11" max="11" width="9.421875" style="0" customWidth="1"/>
    <col min="12" max="12" width="20.8515625" style="0" bestFit="1" customWidth="1"/>
    <col min="13" max="14" width="16.00390625" style="0" bestFit="1" customWidth="1"/>
    <col min="15" max="15" width="17.57421875" style="0" bestFit="1" customWidth="1"/>
    <col min="16" max="16" width="30.421875" style="0" bestFit="1" customWidth="1"/>
    <col min="17" max="17" width="16.28125" style="0" bestFit="1" customWidth="1"/>
    <col min="18" max="18" width="15.28125" style="0" bestFit="1" customWidth="1"/>
  </cols>
  <sheetData>
    <row r="1" spans="1:11" ht="18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1"/>
    </row>
    <row r="2" spans="1:11" ht="31.5" customHeight="1">
      <c r="A2" s="92" t="s">
        <v>125</v>
      </c>
      <c r="B2" s="92"/>
      <c r="C2" s="92"/>
      <c r="D2" s="92"/>
      <c r="E2" s="92"/>
      <c r="F2" s="92"/>
      <c r="G2" s="92"/>
      <c r="H2" s="92"/>
      <c r="I2" s="92"/>
      <c r="J2" s="92"/>
      <c r="K2" s="2"/>
    </row>
    <row r="3" spans="1:11" ht="24" customHeight="1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1"/>
    </row>
    <row r="4" spans="1:11" ht="24" customHeight="1">
      <c r="A4" s="91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3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8" customHeight="1">
      <c r="B6" s="119" t="s">
        <v>4</v>
      </c>
      <c r="C6" s="120"/>
      <c r="D6" s="84"/>
      <c r="E6" s="6"/>
      <c r="F6" s="82" t="s">
        <v>5</v>
      </c>
      <c r="G6" s="83"/>
      <c r="H6" s="120"/>
      <c r="I6" s="125"/>
      <c r="K6" s="7"/>
    </row>
    <row r="7" spans="2:11" ht="12.75">
      <c r="B7" s="8" t="s">
        <v>6</v>
      </c>
      <c r="C7" s="9">
        <v>40900000</v>
      </c>
      <c r="D7" s="10"/>
      <c r="E7" s="7"/>
      <c r="F7" s="128" t="s">
        <v>7</v>
      </c>
      <c r="G7" s="129"/>
      <c r="H7" s="123">
        <v>41291363</v>
      </c>
      <c r="I7" s="124"/>
      <c r="K7" s="7"/>
    </row>
    <row r="8" spans="2:11" ht="12.75">
      <c r="B8" s="12" t="s">
        <v>8</v>
      </c>
      <c r="C8" s="13">
        <v>281537.48</v>
      </c>
      <c r="D8" s="10"/>
      <c r="E8" s="7"/>
      <c r="F8" s="113" t="s">
        <v>9</v>
      </c>
      <c r="G8" s="114"/>
      <c r="H8" s="126">
        <v>58341.5</v>
      </c>
      <c r="I8" s="127"/>
      <c r="K8" s="7"/>
    </row>
    <row r="9" spans="2:11" ht="12.75">
      <c r="B9" s="12" t="s">
        <v>10</v>
      </c>
      <c r="C9" s="13">
        <v>0</v>
      </c>
      <c r="D9" s="10"/>
      <c r="E9" s="14"/>
      <c r="F9" s="113" t="s">
        <v>11</v>
      </c>
      <c r="G9" s="114"/>
      <c r="H9" s="126">
        <v>-8262297.12</v>
      </c>
      <c r="I9" s="127"/>
      <c r="K9" s="7"/>
    </row>
    <row r="10" spans="2:11" ht="12.75">
      <c r="B10" s="15" t="s">
        <v>12</v>
      </c>
      <c r="C10" s="16">
        <v>40900000</v>
      </c>
      <c r="D10" s="10"/>
      <c r="E10" s="14"/>
      <c r="F10" s="113" t="s">
        <v>13</v>
      </c>
      <c r="G10" s="114"/>
      <c r="H10" s="126">
        <v>11144268.55</v>
      </c>
      <c r="I10" s="127"/>
      <c r="K10" s="7"/>
    </row>
    <row r="11" spans="2:11" ht="12.75">
      <c r="B11" s="17"/>
      <c r="C11" s="18"/>
      <c r="D11" s="10"/>
      <c r="E11" s="14"/>
      <c r="F11" s="113" t="s">
        <v>12</v>
      </c>
      <c r="G11" s="114"/>
      <c r="H11" s="126">
        <v>44231675.93</v>
      </c>
      <c r="I11" s="127"/>
      <c r="K11" s="7"/>
    </row>
    <row r="12" spans="1:11" ht="12.75">
      <c r="A12" s="14"/>
      <c r="B12" s="17"/>
      <c r="C12" s="18"/>
      <c r="D12" s="19"/>
      <c r="E12" s="14"/>
      <c r="F12" s="113"/>
      <c r="G12" s="114"/>
      <c r="H12" s="132"/>
      <c r="I12" s="88"/>
      <c r="K12" s="7"/>
    </row>
    <row r="13" spans="1:11" ht="12.75">
      <c r="A13" s="14"/>
      <c r="B13" s="20" t="s">
        <v>14</v>
      </c>
      <c r="C13" s="21">
        <v>0.031</v>
      </c>
      <c r="D13" s="10"/>
      <c r="E13" s="14"/>
      <c r="F13" s="115" t="s">
        <v>15</v>
      </c>
      <c r="G13" s="116"/>
      <c r="H13" s="133">
        <v>0.0461</v>
      </c>
      <c r="I13" s="134"/>
      <c r="K13" s="7"/>
    </row>
    <row r="14" spans="1:11" ht="12.75">
      <c r="A14" s="14"/>
      <c r="B14" s="15" t="s">
        <v>16</v>
      </c>
      <c r="C14" s="23" t="s">
        <v>126</v>
      </c>
      <c r="D14" s="10"/>
      <c r="E14" s="14"/>
      <c r="F14" s="7"/>
      <c r="G14" s="7"/>
      <c r="H14" s="7"/>
      <c r="I14" s="7"/>
      <c r="K14" s="7"/>
    </row>
    <row r="15" spans="1:11" ht="18" customHeight="1">
      <c r="A15" s="24"/>
      <c r="B15" s="25"/>
      <c r="C15" s="18"/>
      <c r="D15" s="10"/>
      <c r="E15" s="7"/>
      <c r="F15" s="82" t="s">
        <v>18</v>
      </c>
      <c r="G15" s="83"/>
      <c r="H15" s="120"/>
      <c r="I15" s="125"/>
      <c r="K15" s="7"/>
    </row>
    <row r="16" spans="1:11" ht="12.75">
      <c r="A16" s="14"/>
      <c r="B16" s="17"/>
      <c r="C16" s="18"/>
      <c r="D16" s="10"/>
      <c r="E16" s="7"/>
      <c r="F16" s="26"/>
      <c r="G16" s="27" t="s">
        <v>19</v>
      </c>
      <c r="H16" s="85" t="s">
        <v>20</v>
      </c>
      <c r="I16" s="86"/>
      <c r="K16" s="7"/>
    </row>
    <row r="17" spans="1:11" ht="12.75">
      <c r="A17" s="24"/>
      <c r="B17" s="8" t="s">
        <v>21</v>
      </c>
      <c r="C17" s="11" t="s">
        <v>22</v>
      </c>
      <c r="D17" s="28" t="s">
        <v>23</v>
      </c>
      <c r="E17" s="7"/>
      <c r="F17" s="29" t="s">
        <v>24</v>
      </c>
      <c r="G17" s="29" t="s">
        <v>25</v>
      </c>
      <c r="H17" s="121" t="s">
        <v>26</v>
      </c>
      <c r="I17" s="122"/>
      <c r="K17" s="7"/>
    </row>
    <row r="18" spans="1:11" ht="12.75">
      <c r="A18" s="14"/>
      <c r="B18" s="12" t="s">
        <v>27</v>
      </c>
      <c r="C18" s="30">
        <v>1.288</v>
      </c>
      <c r="D18" s="31">
        <v>1.2994</v>
      </c>
      <c r="E18" s="7"/>
      <c r="F18" s="8" t="s">
        <v>28</v>
      </c>
      <c r="G18" s="32">
        <v>0.9803</v>
      </c>
      <c r="H18" s="117">
        <v>44222665.07</v>
      </c>
      <c r="I18" s="118"/>
      <c r="K18" s="7"/>
    </row>
    <row r="19" spans="1:11" ht="12.75">
      <c r="A19" s="14"/>
      <c r="B19" s="15" t="s">
        <v>29</v>
      </c>
      <c r="C19" s="33">
        <v>1.288</v>
      </c>
      <c r="D19" s="34">
        <v>1.2994</v>
      </c>
      <c r="E19" s="7"/>
      <c r="F19" s="15" t="s">
        <v>30</v>
      </c>
      <c r="G19" s="35">
        <v>0.9803</v>
      </c>
      <c r="H19" s="130">
        <v>44222665.07</v>
      </c>
      <c r="I19" s="131"/>
      <c r="K19" s="7"/>
    </row>
    <row r="20" spans="1:11" ht="12.75">
      <c r="A20" s="7"/>
      <c r="B20" s="36"/>
      <c r="K20" s="7"/>
    </row>
    <row r="21" spans="2:11" ht="12.75">
      <c r="B21" s="37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0" ht="18" customHeight="1">
      <c r="A23" s="82" t="s">
        <v>31</v>
      </c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12.75">
      <c r="A24" s="17"/>
      <c r="B24" s="39" t="s">
        <v>32</v>
      </c>
      <c r="C24" s="39"/>
      <c r="D24" s="39"/>
      <c r="E24" s="39"/>
      <c r="F24" s="39" t="s">
        <v>33</v>
      </c>
      <c r="G24" s="39" t="s">
        <v>20</v>
      </c>
      <c r="H24" s="27"/>
      <c r="I24" s="105" t="s">
        <v>34</v>
      </c>
      <c r="J24" s="106"/>
    </row>
    <row r="25" spans="1:10" ht="12.75">
      <c r="A25" s="17"/>
      <c r="B25" s="39" t="s">
        <v>35</v>
      </c>
      <c r="C25" s="39" t="s">
        <v>36</v>
      </c>
      <c r="D25" s="39" t="s">
        <v>37</v>
      </c>
      <c r="E25" s="39"/>
      <c r="F25" s="39" t="s">
        <v>38</v>
      </c>
      <c r="G25" s="39" t="s">
        <v>35</v>
      </c>
      <c r="H25" s="39" t="s">
        <v>39</v>
      </c>
      <c r="I25" s="27" t="s">
        <v>40</v>
      </c>
      <c r="J25" s="27" t="s">
        <v>41</v>
      </c>
    </row>
    <row r="26" spans="1:10" ht="12.75">
      <c r="A26" s="22" t="s">
        <v>42</v>
      </c>
      <c r="B26" s="39" t="s">
        <v>43</v>
      </c>
      <c r="C26" s="39" t="s">
        <v>30</v>
      </c>
      <c r="D26" s="39" t="s">
        <v>44</v>
      </c>
      <c r="E26" s="39" t="s">
        <v>45</v>
      </c>
      <c r="F26" s="39" t="s">
        <v>46</v>
      </c>
      <c r="G26" s="39" t="s">
        <v>43</v>
      </c>
      <c r="H26" s="29" t="s">
        <v>47</v>
      </c>
      <c r="I26" s="41" t="s">
        <v>48</v>
      </c>
      <c r="J26" s="41" t="s">
        <v>49</v>
      </c>
    </row>
    <row r="27" spans="1:10" ht="12.75">
      <c r="A27" s="8" t="s">
        <v>50</v>
      </c>
      <c r="B27" s="42">
        <v>17802346.44</v>
      </c>
      <c r="C27" s="43">
        <v>0.4311397141334375</v>
      </c>
      <c r="D27" s="42">
        <v>0</v>
      </c>
      <c r="E27" s="42">
        <v>-5071701.69</v>
      </c>
      <c r="F27" s="42">
        <v>3016405.93</v>
      </c>
      <c r="G27" s="42">
        <v>15747050.68</v>
      </c>
      <c r="H27" s="44">
        <v>8120</v>
      </c>
      <c r="I27" s="45">
        <v>0.055</v>
      </c>
      <c r="J27" s="46">
        <v>96.04</v>
      </c>
    </row>
    <row r="28" spans="1:10" ht="12.75">
      <c r="A28" s="12" t="s">
        <v>51</v>
      </c>
      <c r="B28" s="47">
        <v>8510365.43</v>
      </c>
      <c r="C28" s="48">
        <v>0.20610521938934304</v>
      </c>
      <c r="D28" s="47">
        <v>4111</v>
      </c>
      <c r="E28" s="47">
        <v>-2803317.93</v>
      </c>
      <c r="F28" s="47">
        <v>863434.38</v>
      </c>
      <c r="G28" s="47">
        <v>6574592.88</v>
      </c>
      <c r="H28" s="49">
        <v>2518</v>
      </c>
      <c r="I28" s="50">
        <v>0.0536</v>
      </c>
      <c r="J28" s="51">
        <v>103.63</v>
      </c>
    </row>
    <row r="29" spans="1:10" ht="12.75">
      <c r="A29" s="12" t="s">
        <v>52</v>
      </c>
      <c r="B29" s="47">
        <v>0</v>
      </c>
      <c r="C29" s="48">
        <v>0</v>
      </c>
      <c r="D29" s="47">
        <v>0</v>
      </c>
      <c r="E29" s="47">
        <v>0</v>
      </c>
      <c r="F29" s="47">
        <v>0</v>
      </c>
      <c r="G29" s="47">
        <v>0</v>
      </c>
      <c r="H29" s="49">
        <v>0</v>
      </c>
      <c r="I29" s="50">
        <v>0</v>
      </c>
      <c r="J29" s="51">
        <v>0</v>
      </c>
    </row>
    <row r="30" spans="1:10" ht="12.75">
      <c r="A30" s="12" t="s">
        <v>53</v>
      </c>
      <c r="B30" s="47">
        <v>0</v>
      </c>
      <c r="C30" s="48">
        <v>0</v>
      </c>
      <c r="D30" s="47">
        <v>0</v>
      </c>
      <c r="E30" s="47">
        <v>0</v>
      </c>
      <c r="F30" s="47">
        <v>0</v>
      </c>
      <c r="G30" s="47">
        <v>0</v>
      </c>
      <c r="H30" s="49">
        <v>0</v>
      </c>
      <c r="I30" s="50">
        <v>0</v>
      </c>
      <c r="J30" s="51">
        <v>0</v>
      </c>
    </row>
    <row r="31" spans="1:10" ht="12.75">
      <c r="A31" s="12" t="s">
        <v>54</v>
      </c>
      <c r="B31" s="47">
        <v>0</v>
      </c>
      <c r="C31" s="48">
        <v>0</v>
      </c>
      <c r="D31" s="47">
        <v>0</v>
      </c>
      <c r="E31" s="47">
        <v>0</v>
      </c>
      <c r="F31" s="47">
        <v>0</v>
      </c>
      <c r="G31" s="47">
        <v>0</v>
      </c>
      <c r="H31" s="49">
        <v>0</v>
      </c>
      <c r="I31" s="50">
        <v>0</v>
      </c>
      <c r="J31" s="51">
        <v>0</v>
      </c>
    </row>
    <row r="32" spans="1:10" ht="12.75">
      <c r="A32" s="12" t="s">
        <v>55</v>
      </c>
      <c r="B32" s="47">
        <v>14978651.13</v>
      </c>
      <c r="C32" s="48">
        <v>0.36275506647721945</v>
      </c>
      <c r="D32" s="47">
        <v>54230.5</v>
      </c>
      <c r="E32" s="47">
        <v>-387277.5</v>
      </c>
      <c r="F32" s="47">
        <v>7264428.24</v>
      </c>
      <c r="G32" s="47">
        <v>21910032.37</v>
      </c>
      <c r="H32" s="49">
        <v>1983</v>
      </c>
      <c r="I32" s="50">
        <v>0.0375</v>
      </c>
      <c r="J32" s="51">
        <v>200.23</v>
      </c>
    </row>
    <row r="33" spans="1:10" ht="12.75">
      <c r="A33" s="12" t="s">
        <v>56</v>
      </c>
      <c r="B33" s="47">
        <v>0</v>
      </c>
      <c r="C33" s="48">
        <v>0</v>
      </c>
      <c r="D33" s="47">
        <v>0</v>
      </c>
      <c r="E33" s="47">
        <v>0</v>
      </c>
      <c r="F33" s="47">
        <v>0</v>
      </c>
      <c r="G33" s="47">
        <v>0</v>
      </c>
      <c r="H33" s="49">
        <v>0</v>
      </c>
      <c r="I33" s="50">
        <v>0</v>
      </c>
      <c r="J33" s="51">
        <v>0</v>
      </c>
    </row>
    <row r="34" spans="1:10" ht="12.75">
      <c r="A34" s="15" t="s">
        <v>57</v>
      </c>
      <c r="B34" s="52">
        <v>41291363</v>
      </c>
      <c r="C34" s="53">
        <v>1</v>
      </c>
      <c r="D34" s="52">
        <v>58341.5</v>
      </c>
      <c r="E34" s="52">
        <v>-8262297.12</v>
      </c>
      <c r="F34" s="52">
        <v>11144268.55</v>
      </c>
      <c r="G34" s="52">
        <v>44231675.93</v>
      </c>
      <c r="H34" s="54">
        <v>12621</v>
      </c>
      <c r="I34" s="55">
        <v>0.0461</v>
      </c>
      <c r="J34" s="56">
        <v>148.7783912895633</v>
      </c>
    </row>
    <row r="35" spans="1:11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2:9" ht="18" customHeight="1">
      <c r="B38" s="82" t="s">
        <v>58</v>
      </c>
      <c r="C38" s="83"/>
      <c r="D38" s="83"/>
      <c r="E38" s="83"/>
      <c r="F38" s="83"/>
      <c r="G38" s="83"/>
      <c r="H38" s="83"/>
      <c r="I38" s="84"/>
    </row>
    <row r="39" spans="2:9" ht="12.75">
      <c r="B39" s="17"/>
      <c r="C39" s="39" t="s">
        <v>32</v>
      </c>
      <c r="D39" s="39"/>
      <c r="E39" s="39" t="s">
        <v>59</v>
      </c>
      <c r="F39" s="39" t="s">
        <v>20</v>
      </c>
      <c r="G39" s="27"/>
      <c r="H39" s="85"/>
      <c r="I39" s="86"/>
    </row>
    <row r="40" spans="2:9" ht="12.75">
      <c r="B40" s="17"/>
      <c r="C40" s="39" t="s">
        <v>35</v>
      </c>
      <c r="D40" s="39" t="s">
        <v>36</v>
      </c>
      <c r="E40" s="39" t="s">
        <v>60</v>
      </c>
      <c r="F40" s="39" t="s">
        <v>35</v>
      </c>
      <c r="G40" s="39" t="s">
        <v>36</v>
      </c>
      <c r="H40" s="87" t="s">
        <v>39</v>
      </c>
      <c r="I40" s="88"/>
    </row>
    <row r="41" spans="2:9" ht="12.75">
      <c r="B41" s="39" t="s">
        <v>61</v>
      </c>
      <c r="C41" s="57" t="s">
        <v>43</v>
      </c>
      <c r="D41" s="39" t="s">
        <v>30</v>
      </c>
      <c r="E41" s="39" t="s">
        <v>62</v>
      </c>
      <c r="F41" s="39" t="s">
        <v>43</v>
      </c>
      <c r="G41" s="29" t="s">
        <v>30</v>
      </c>
      <c r="H41" s="95" t="s">
        <v>47</v>
      </c>
      <c r="I41" s="96"/>
    </row>
    <row r="42" spans="2:9" ht="12.75">
      <c r="B42" s="8" t="s">
        <v>63</v>
      </c>
      <c r="C42" s="42">
        <v>31755930.08</v>
      </c>
      <c r="D42" s="43">
        <v>0.7690695528747743</v>
      </c>
      <c r="E42" s="42">
        <v>2289779.51</v>
      </c>
      <c r="F42" s="42">
        <v>34045709.59</v>
      </c>
      <c r="G42" s="48">
        <v>0.7697133078086379</v>
      </c>
      <c r="H42" s="99">
        <v>9270</v>
      </c>
      <c r="I42" s="100"/>
    </row>
    <row r="43" spans="2:9" ht="12.75">
      <c r="B43" s="12" t="s">
        <v>64</v>
      </c>
      <c r="C43" s="47">
        <v>4356966.16</v>
      </c>
      <c r="D43" s="48">
        <v>0.10551761539089906</v>
      </c>
      <c r="E43" s="47">
        <v>138993.4</v>
      </c>
      <c r="F43" s="47">
        <v>4495959.56</v>
      </c>
      <c r="G43" s="48">
        <v>0.10164569769219686</v>
      </c>
      <c r="H43" s="97">
        <v>2172</v>
      </c>
      <c r="I43" s="98"/>
    </row>
    <row r="44" spans="2:9" ht="12.75">
      <c r="B44" s="12" t="s">
        <v>65</v>
      </c>
      <c r="C44" s="47">
        <v>1021636.89</v>
      </c>
      <c r="D44" s="48">
        <v>0.024742144985623264</v>
      </c>
      <c r="E44" s="47">
        <v>229189.9</v>
      </c>
      <c r="F44" s="47">
        <v>1250826.79</v>
      </c>
      <c r="G44" s="48">
        <v>0.028278982509718352</v>
      </c>
      <c r="H44" s="97">
        <v>495</v>
      </c>
      <c r="I44" s="98"/>
    </row>
    <row r="45" spans="2:9" ht="12.75">
      <c r="B45" s="12" t="s">
        <v>66</v>
      </c>
      <c r="C45" s="47">
        <v>1511564.2</v>
      </c>
      <c r="D45" s="48">
        <v>0.0366072730512674</v>
      </c>
      <c r="E45" s="47">
        <v>303915.54</v>
      </c>
      <c r="F45" s="47">
        <v>1815479.74</v>
      </c>
      <c r="G45" s="48">
        <v>0.041044787515470485</v>
      </c>
      <c r="H45" s="97">
        <v>416</v>
      </c>
      <c r="I45" s="98"/>
    </row>
    <row r="46" spans="2:9" ht="12.75">
      <c r="B46" s="12" t="s">
        <v>67</v>
      </c>
      <c r="C46" s="47">
        <v>2645265.67</v>
      </c>
      <c r="D46" s="48">
        <v>0.064063413697436</v>
      </c>
      <c r="E46" s="47">
        <v>-21565.42</v>
      </c>
      <c r="F46" s="47">
        <v>2623700.25</v>
      </c>
      <c r="G46" s="48">
        <v>0.059317224473976325</v>
      </c>
      <c r="H46" s="97">
        <v>268</v>
      </c>
      <c r="I46" s="98"/>
    </row>
    <row r="47" spans="2:9" ht="12.75">
      <c r="B47" s="15" t="s">
        <v>57</v>
      </c>
      <c r="C47" s="52">
        <v>41291363</v>
      </c>
      <c r="D47" s="53">
        <v>1</v>
      </c>
      <c r="E47" s="52">
        <v>2940312.93</v>
      </c>
      <c r="F47" s="52">
        <v>44231675.93</v>
      </c>
      <c r="G47" s="53">
        <v>1</v>
      </c>
      <c r="H47" s="101">
        <v>12621</v>
      </c>
      <c r="I47" s="102"/>
    </row>
    <row r="48" spans="1:11" ht="12.75">
      <c r="A48" s="14"/>
      <c r="B48" s="14" t="s">
        <v>68</v>
      </c>
      <c r="C48" s="58"/>
      <c r="D48" s="58"/>
      <c r="E48" s="58"/>
      <c r="F48" s="58"/>
      <c r="G48" s="58"/>
      <c r="H48" s="58"/>
      <c r="I48" s="58"/>
      <c r="J48" s="58"/>
      <c r="K48" s="7"/>
    </row>
    <row r="49" spans="1:11" ht="12.75">
      <c r="A49" s="59"/>
      <c r="B49" s="14"/>
      <c r="C49" s="14"/>
      <c r="D49" s="60"/>
      <c r="E49" s="14"/>
      <c r="F49" s="61"/>
      <c r="H49" s="14"/>
      <c r="I49" s="14"/>
      <c r="J49" s="14"/>
      <c r="K49" s="7"/>
    </row>
    <row r="50" spans="1:11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7"/>
    </row>
    <row r="51" spans="2:11" ht="18" customHeight="1">
      <c r="B51" s="82" t="s">
        <v>69</v>
      </c>
      <c r="C51" s="83"/>
      <c r="D51" s="83"/>
      <c r="E51" s="83"/>
      <c r="F51" s="83"/>
      <c r="G51" s="83"/>
      <c r="H51" s="83"/>
      <c r="I51" s="84"/>
      <c r="K51" s="7"/>
    </row>
    <row r="52" spans="2:11" ht="12.75">
      <c r="B52" s="62"/>
      <c r="C52" s="27" t="s">
        <v>32</v>
      </c>
      <c r="D52" s="27"/>
      <c r="E52" s="27" t="s">
        <v>59</v>
      </c>
      <c r="F52" s="27" t="s">
        <v>20</v>
      </c>
      <c r="G52" s="27"/>
      <c r="H52" s="85"/>
      <c r="I52" s="86"/>
      <c r="K52" s="7"/>
    </row>
    <row r="53" spans="2:11" ht="12.75">
      <c r="B53" s="63"/>
      <c r="C53" s="39" t="s">
        <v>35</v>
      </c>
      <c r="D53" s="39" t="s">
        <v>36</v>
      </c>
      <c r="E53" s="39" t="s">
        <v>60</v>
      </c>
      <c r="F53" s="39" t="s">
        <v>35</v>
      </c>
      <c r="G53" s="39" t="s">
        <v>36</v>
      </c>
      <c r="H53" s="87" t="s">
        <v>39</v>
      </c>
      <c r="I53" s="88"/>
      <c r="K53" s="7"/>
    </row>
    <row r="54" spans="2:11" ht="12.75">
      <c r="B54" s="29" t="s">
        <v>70</v>
      </c>
      <c r="C54" s="29" t="s">
        <v>43</v>
      </c>
      <c r="D54" s="29" t="s">
        <v>30</v>
      </c>
      <c r="E54" s="29" t="s">
        <v>62</v>
      </c>
      <c r="F54" s="29" t="s">
        <v>43</v>
      </c>
      <c r="G54" s="29" t="s">
        <v>30</v>
      </c>
      <c r="H54" s="95" t="s">
        <v>47</v>
      </c>
      <c r="I54" s="96"/>
      <c r="K54" s="7"/>
    </row>
    <row r="55" spans="2:11" ht="12.75">
      <c r="B55" s="8" t="s">
        <v>71</v>
      </c>
      <c r="C55" s="42">
        <v>3780275.73</v>
      </c>
      <c r="D55" s="43">
        <v>0.09155124595911256</v>
      </c>
      <c r="E55" s="42">
        <v>954620.17</v>
      </c>
      <c r="F55" s="42">
        <v>4734895.9</v>
      </c>
      <c r="G55" s="43">
        <v>0.10704762594782377</v>
      </c>
      <c r="H55" s="99">
        <v>1725</v>
      </c>
      <c r="I55" s="100"/>
      <c r="K55" s="7"/>
    </row>
    <row r="56" spans="2:11" ht="12.75">
      <c r="B56" s="12" t="s">
        <v>72</v>
      </c>
      <c r="C56" s="47">
        <v>3326379.19</v>
      </c>
      <c r="D56" s="48">
        <v>0.08055871611697585</v>
      </c>
      <c r="E56" s="47">
        <v>-2521293.38</v>
      </c>
      <c r="F56" s="47">
        <v>805085.81</v>
      </c>
      <c r="G56" s="48">
        <v>0.018201566933030294</v>
      </c>
      <c r="H56" s="97">
        <v>298</v>
      </c>
      <c r="I56" s="98"/>
      <c r="K56" s="7"/>
    </row>
    <row r="57" spans="2:11" ht="12.75">
      <c r="B57" s="12" t="s">
        <v>73</v>
      </c>
      <c r="C57" s="47">
        <v>10313459.35</v>
      </c>
      <c r="D57" s="48">
        <v>0.24977279994365892</v>
      </c>
      <c r="E57" s="47">
        <v>-91874</v>
      </c>
      <c r="F57" s="47">
        <v>10221585.35</v>
      </c>
      <c r="G57" s="48">
        <v>0.23109197504015985</v>
      </c>
      <c r="H57" s="97">
        <v>2322</v>
      </c>
      <c r="I57" s="98"/>
      <c r="K57" s="7"/>
    </row>
    <row r="58" spans="2:11" ht="12.75">
      <c r="B58" s="12" t="s">
        <v>74</v>
      </c>
      <c r="C58" s="47">
        <v>1034784.62</v>
      </c>
      <c r="D58" s="48">
        <v>0.025060558548285268</v>
      </c>
      <c r="E58" s="47">
        <v>19436.93</v>
      </c>
      <c r="F58" s="47">
        <v>1054221.55</v>
      </c>
      <c r="G58" s="48">
        <v>0.023834085592153144</v>
      </c>
      <c r="H58" s="97">
        <v>288</v>
      </c>
      <c r="I58" s="98"/>
      <c r="K58" s="7"/>
    </row>
    <row r="59" spans="2:11" ht="12.75">
      <c r="B59" s="12" t="s">
        <v>75</v>
      </c>
      <c r="C59" s="47">
        <v>22509811.3</v>
      </c>
      <c r="D59" s="48">
        <v>0.5451457560265085</v>
      </c>
      <c r="E59" s="47">
        <v>4590908.54</v>
      </c>
      <c r="F59" s="47">
        <v>27100719.84</v>
      </c>
      <c r="G59" s="48">
        <v>0.6126993669172508</v>
      </c>
      <c r="H59" s="97">
        <v>7877</v>
      </c>
      <c r="I59" s="98"/>
      <c r="K59" s="7"/>
    </row>
    <row r="60" spans="2:11" ht="12.75">
      <c r="B60" s="12" t="s">
        <v>76</v>
      </c>
      <c r="C60" s="47">
        <v>326652.81</v>
      </c>
      <c r="D60" s="48">
        <v>0.00791092340545891</v>
      </c>
      <c r="E60" s="47">
        <v>-11485.33</v>
      </c>
      <c r="F60" s="47">
        <v>315167.48</v>
      </c>
      <c r="G60" s="48">
        <v>0.007125379569582137</v>
      </c>
      <c r="H60" s="97">
        <v>111</v>
      </c>
      <c r="I60" s="98"/>
      <c r="K60" s="7"/>
    </row>
    <row r="61" spans="2:11" ht="12.75">
      <c r="B61" s="15" t="s">
        <v>57</v>
      </c>
      <c r="C61" s="52">
        <v>41291363</v>
      </c>
      <c r="D61" s="53">
        <v>1</v>
      </c>
      <c r="E61" s="52">
        <v>2940312.93</v>
      </c>
      <c r="F61" s="47">
        <v>44231675.93</v>
      </c>
      <c r="G61" s="48">
        <v>1</v>
      </c>
      <c r="H61" s="97">
        <v>12621</v>
      </c>
      <c r="I61" s="98"/>
      <c r="K61" s="7"/>
    </row>
    <row r="62" spans="1:11" ht="12.75">
      <c r="A62" s="14"/>
      <c r="B62" s="14"/>
      <c r="C62" s="14"/>
      <c r="D62" s="14"/>
      <c r="E62" s="14"/>
      <c r="F62" s="64">
        <v>38691694.22</v>
      </c>
      <c r="G62" s="65" t="s">
        <v>77</v>
      </c>
      <c r="H62" s="65"/>
      <c r="I62" s="66"/>
      <c r="K62" s="7"/>
    </row>
    <row r="63" spans="1:11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7"/>
    </row>
    <row r="64" spans="1:11" ht="12.75">
      <c r="A64" s="7"/>
      <c r="B64" s="7"/>
      <c r="C64" s="67"/>
      <c r="D64" s="7"/>
      <c r="E64" s="7"/>
      <c r="F64" s="7"/>
      <c r="G64" s="7"/>
      <c r="H64" s="7"/>
      <c r="I64" s="7"/>
      <c r="J64" s="7"/>
      <c r="K64" s="6"/>
    </row>
    <row r="65" spans="2:11" ht="18" customHeight="1">
      <c r="B65" s="82" t="s">
        <v>78</v>
      </c>
      <c r="C65" s="83"/>
      <c r="D65" s="83"/>
      <c r="E65" s="83"/>
      <c r="F65" s="83"/>
      <c r="G65" s="83"/>
      <c r="H65" s="83"/>
      <c r="I65" s="84"/>
      <c r="K65" s="7"/>
    </row>
    <row r="66" spans="2:11" ht="12.75">
      <c r="B66" s="40" t="s">
        <v>79</v>
      </c>
      <c r="C66" s="68" t="s">
        <v>80</v>
      </c>
      <c r="D66" s="69" t="s">
        <v>81</v>
      </c>
      <c r="E66" s="69" t="s">
        <v>82</v>
      </c>
      <c r="F66" s="69" t="s">
        <v>83</v>
      </c>
      <c r="G66" s="69" t="s">
        <v>84</v>
      </c>
      <c r="H66" s="105" t="s">
        <v>85</v>
      </c>
      <c r="I66" s="106"/>
      <c r="K66" s="7"/>
    </row>
    <row r="67" spans="2:11" ht="12.75">
      <c r="B67" s="8" t="s">
        <v>86</v>
      </c>
      <c r="C67" s="70">
        <v>2099012.99</v>
      </c>
      <c r="D67" s="71">
        <v>1192702.45</v>
      </c>
      <c r="E67" s="71">
        <v>567080.92</v>
      </c>
      <c r="F67" s="71">
        <v>502432.9</v>
      </c>
      <c r="G67" s="71">
        <v>271241.1</v>
      </c>
      <c r="H67" s="109">
        <v>362454.36</v>
      </c>
      <c r="I67" s="110"/>
      <c r="K67" s="7"/>
    </row>
    <row r="68" spans="2:11" ht="12.75">
      <c r="B68" s="12" t="s">
        <v>87</v>
      </c>
      <c r="C68" s="72">
        <v>0.05424970480912687</v>
      </c>
      <c r="D68" s="72">
        <v>0.03082580057669028</v>
      </c>
      <c r="E68" s="72">
        <v>0.014656399297885283</v>
      </c>
      <c r="F68" s="72">
        <v>0.012985549227779461</v>
      </c>
      <c r="G68" s="72">
        <v>0.007010318505509992</v>
      </c>
      <c r="H68" s="111">
        <v>0.009367756240889676</v>
      </c>
      <c r="I68" s="112"/>
      <c r="K68" s="7"/>
    </row>
    <row r="69" spans="2:11" ht="12.75">
      <c r="B69" s="15" t="s">
        <v>88</v>
      </c>
      <c r="C69" s="73">
        <v>600</v>
      </c>
      <c r="D69" s="73">
        <v>476</v>
      </c>
      <c r="E69" s="73">
        <v>227</v>
      </c>
      <c r="F69" s="73">
        <v>169</v>
      </c>
      <c r="G69" s="73">
        <v>102</v>
      </c>
      <c r="H69" s="107">
        <v>131</v>
      </c>
      <c r="I69" s="108"/>
      <c r="K69" s="7"/>
    </row>
    <row r="70" spans="2:11" ht="12.75">
      <c r="B70" s="17" t="s">
        <v>89</v>
      </c>
      <c r="C70" s="18" t="s">
        <v>89</v>
      </c>
      <c r="D70" s="18" t="s">
        <v>89</v>
      </c>
      <c r="E70" s="18" t="s">
        <v>89</v>
      </c>
      <c r="F70" s="18" t="s">
        <v>89</v>
      </c>
      <c r="G70" s="18" t="s">
        <v>89</v>
      </c>
      <c r="H70" s="18" t="s">
        <v>89</v>
      </c>
      <c r="I70" s="10" t="s">
        <v>89</v>
      </c>
      <c r="K70" s="7"/>
    </row>
    <row r="71" spans="2:11" ht="12.75">
      <c r="B71" s="69" t="s">
        <v>79</v>
      </c>
      <c r="C71" s="69" t="s">
        <v>90</v>
      </c>
      <c r="D71" s="69" t="s">
        <v>91</v>
      </c>
      <c r="E71" s="69" t="s">
        <v>92</v>
      </c>
      <c r="F71" s="69" t="s">
        <v>93</v>
      </c>
      <c r="G71" s="69" t="s">
        <v>30</v>
      </c>
      <c r="H71" s="87" t="s">
        <v>89</v>
      </c>
      <c r="I71" s="88"/>
      <c r="K71" s="7"/>
    </row>
    <row r="72" spans="2:11" ht="12.75">
      <c r="B72" s="12" t="s">
        <v>86</v>
      </c>
      <c r="C72" s="47">
        <v>179973.94</v>
      </c>
      <c r="D72" s="47">
        <v>223139.43</v>
      </c>
      <c r="E72" s="47">
        <v>205948.81</v>
      </c>
      <c r="F72" s="47">
        <v>312490.03</v>
      </c>
      <c r="G72" s="74">
        <v>5916476.93</v>
      </c>
      <c r="H72" s="89" t="s">
        <v>89</v>
      </c>
      <c r="I72" s="90"/>
      <c r="K72" s="7"/>
    </row>
    <row r="73" spans="2:11" ht="12.75">
      <c r="B73" s="12" t="s">
        <v>87</v>
      </c>
      <c r="C73" s="48">
        <v>0.004651487706293571</v>
      </c>
      <c r="D73" s="48">
        <v>0.005767114480209495</v>
      </c>
      <c r="E73" s="48">
        <v>0.005322817058074021</v>
      </c>
      <c r="F73" s="48">
        <v>0.008076411134213705</v>
      </c>
      <c r="G73" s="75">
        <v>0.15291335903667236</v>
      </c>
      <c r="H73" s="103" t="s">
        <v>89</v>
      </c>
      <c r="I73" s="104"/>
      <c r="K73" s="7"/>
    </row>
    <row r="74" spans="2:11" ht="12.75">
      <c r="B74" s="15" t="s">
        <v>88</v>
      </c>
      <c r="C74" s="54">
        <v>69</v>
      </c>
      <c r="D74" s="54">
        <v>83</v>
      </c>
      <c r="E74" s="54">
        <v>60</v>
      </c>
      <c r="F74" s="54">
        <v>96</v>
      </c>
      <c r="G74" s="76">
        <v>2013</v>
      </c>
      <c r="H74" s="93" t="s">
        <v>89</v>
      </c>
      <c r="I74" s="94"/>
      <c r="K74" s="7"/>
    </row>
    <row r="75" spans="1:11" ht="12.75">
      <c r="A75" s="7"/>
      <c r="B75" s="7" t="s">
        <v>127</v>
      </c>
      <c r="C75" s="7"/>
      <c r="D75" s="7"/>
      <c r="E75" s="7"/>
      <c r="F75" s="7"/>
      <c r="G75" s="7"/>
      <c r="H75" s="7"/>
      <c r="I75" s="7"/>
      <c r="K75" s="7"/>
    </row>
    <row r="76" spans="1:11" ht="12.75">
      <c r="A76" s="7"/>
      <c r="B76" s="7"/>
      <c r="C76" s="7"/>
      <c r="D76" s="7"/>
      <c r="E76" s="7"/>
      <c r="F76" s="7"/>
      <c r="G76" s="7"/>
      <c r="H76" s="7"/>
      <c r="I76" s="7"/>
      <c r="K76" s="7"/>
    </row>
    <row r="77" spans="1:11" ht="12.75">
      <c r="A77" s="7"/>
      <c r="B77" s="7"/>
      <c r="C77" s="7"/>
      <c r="D77" s="7"/>
      <c r="E77" s="7"/>
      <c r="F77" s="7"/>
      <c r="G77" s="7"/>
      <c r="H77" s="7"/>
      <c r="I77" s="77"/>
      <c r="K77" s="7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K78" s="7"/>
    </row>
    <row r="79" spans="7:11" ht="12.75">
      <c r="G79" s="78"/>
      <c r="H79" s="78"/>
      <c r="I79" s="78"/>
      <c r="J79" s="78"/>
      <c r="K79" s="78"/>
    </row>
    <row r="80" spans="1:10" ht="18" customHeight="1">
      <c r="A80" s="91" t="s">
        <v>0</v>
      </c>
      <c r="B80" s="91"/>
      <c r="C80" s="91"/>
      <c r="D80" s="91"/>
      <c r="E80" s="91"/>
      <c r="F80" s="91"/>
      <c r="G80" s="91"/>
      <c r="H80" s="91"/>
      <c r="I80" s="91"/>
      <c r="J80" s="91"/>
    </row>
    <row r="81" spans="1:10" ht="31.5" customHeight="1">
      <c r="A81" s="92" t="s">
        <v>125</v>
      </c>
      <c r="B81" s="92"/>
      <c r="C81" s="92"/>
      <c r="D81" s="92"/>
      <c r="E81" s="92"/>
      <c r="F81" s="92"/>
      <c r="G81" s="92"/>
      <c r="H81" s="92"/>
      <c r="I81" s="92"/>
      <c r="J81" s="92"/>
    </row>
    <row r="82" spans="1:10" ht="24" customHeight="1">
      <c r="A82" s="91" t="s">
        <v>2</v>
      </c>
      <c r="B82" s="91"/>
      <c r="C82" s="91"/>
      <c r="D82" s="91"/>
      <c r="E82" s="91"/>
      <c r="F82" s="91"/>
      <c r="G82" s="91"/>
      <c r="H82" s="91"/>
      <c r="I82" s="91"/>
      <c r="J82" s="91"/>
    </row>
    <row r="83" spans="1:10" ht="24" customHeight="1">
      <c r="A83" s="91" t="s">
        <v>95</v>
      </c>
      <c r="B83" s="91"/>
      <c r="C83" s="91"/>
      <c r="D83" s="91"/>
      <c r="E83" s="91"/>
      <c r="F83" s="91"/>
      <c r="G83" s="91"/>
      <c r="H83" s="91"/>
      <c r="I83" s="91"/>
      <c r="J83" s="91"/>
    </row>
    <row r="85" spans="2:9" ht="15">
      <c r="B85" s="82" t="s">
        <v>96</v>
      </c>
      <c r="C85" s="83"/>
      <c r="D85" s="83"/>
      <c r="E85" s="83"/>
      <c r="F85" s="83"/>
      <c r="G85" s="83"/>
      <c r="H85" s="83"/>
      <c r="I85" s="84"/>
    </row>
    <row r="86" spans="2:9" ht="12.75">
      <c r="B86" s="17"/>
      <c r="C86" s="39" t="s">
        <v>32</v>
      </c>
      <c r="D86" s="39"/>
      <c r="E86" s="39" t="s">
        <v>59</v>
      </c>
      <c r="F86" s="39" t="s">
        <v>20</v>
      </c>
      <c r="G86" s="27"/>
      <c r="H86" s="85"/>
      <c r="I86" s="86"/>
    </row>
    <row r="87" spans="2:9" ht="12.75">
      <c r="B87" s="17"/>
      <c r="C87" s="39" t="s">
        <v>35</v>
      </c>
      <c r="D87" s="39" t="s">
        <v>36</v>
      </c>
      <c r="E87" s="39" t="s">
        <v>60</v>
      </c>
      <c r="F87" s="39" t="s">
        <v>35</v>
      </c>
      <c r="G87" s="39" t="s">
        <v>36</v>
      </c>
      <c r="H87" s="87" t="s">
        <v>39</v>
      </c>
      <c r="I87" s="88"/>
    </row>
    <row r="88" spans="2:9" ht="12.75">
      <c r="B88" s="39" t="s">
        <v>61</v>
      </c>
      <c r="C88" s="57" t="s">
        <v>43</v>
      </c>
      <c r="D88" s="39" t="s">
        <v>30</v>
      </c>
      <c r="E88" s="39" t="s">
        <v>62</v>
      </c>
      <c r="F88" s="39" t="s">
        <v>43</v>
      </c>
      <c r="G88" s="29" t="s">
        <v>30</v>
      </c>
      <c r="H88" s="95" t="s">
        <v>47</v>
      </c>
      <c r="I88" s="96"/>
    </row>
    <row r="89" spans="2:9" ht="12.75">
      <c r="B89" s="8" t="s">
        <v>63</v>
      </c>
      <c r="C89" s="42">
        <v>0</v>
      </c>
      <c r="D89" s="43">
        <v>0</v>
      </c>
      <c r="E89" s="42">
        <v>0</v>
      </c>
      <c r="F89" s="42">
        <v>0</v>
      </c>
      <c r="G89" s="48">
        <v>0</v>
      </c>
      <c r="H89" s="99">
        <v>0</v>
      </c>
      <c r="I89" s="100"/>
    </row>
    <row r="90" spans="2:9" ht="12.75">
      <c r="B90" s="12" t="s">
        <v>64</v>
      </c>
      <c r="C90" s="47">
        <v>0</v>
      </c>
      <c r="D90" s="48">
        <v>0</v>
      </c>
      <c r="E90" s="47">
        <v>0</v>
      </c>
      <c r="F90" s="47">
        <v>0</v>
      </c>
      <c r="G90" s="48">
        <v>0</v>
      </c>
      <c r="H90" s="97">
        <v>0</v>
      </c>
      <c r="I90" s="98"/>
    </row>
    <row r="91" spans="2:9" ht="12.75">
      <c r="B91" s="12" t="s">
        <v>65</v>
      </c>
      <c r="C91" s="47">
        <v>0</v>
      </c>
      <c r="D91" s="48">
        <v>0</v>
      </c>
      <c r="E91" s="47">
        <v>0</v>
      </c>
      <c r="F91" s="47">
        <v>0</v>
      </c>
      <c r="G91" s="48">
        <v>0</v>
      </c>
      <c r="H91" s="97">
        <v>0</v>
      </c>
      <c r="I91" s="98"/>
    </row>
    <row r="92" spans="2:9" ht="12.75">
      <c r="B92" s="12" t="s">
        <v>66</v>
      </c>
      <c r="C92" s="47">
        <v>0</v>
      </c>
      <c r="D92" s="48">
        <v>0</v>
      </c>
      <c r="E92" s="47">
        <v>0</v>
      </c>
      <c r="F92" s="47">
        <v>0</v>
      </c>
      <c r="G92" s="48">
        <v>0</v>
      </c>
      <c r="H92" s="97">
        <v>0</v>
      </c>
      <c r="I92" s="98"/>
    </row>
    <row r="93" spans="2:9" ht="12.75">
      <c r="B93" s="12" t="s">
        <v>67</v>
      </c>
      <c r="C93" s="47">
        <v>0</v>
      </c>
      <c r="D93" s="48">
        <v>0</v>
      </c>
      <c r="E93" s="47">
        <v>0</v>
      </c>
      <c r="F93" s="47">
        <v>0</v>
      </c>
      <c r="G93" s="48">
        <v>0</v>
      </c>
      <c r="H93" s="97">
        <v>0</v>
      </c>
      <c r="I93" s="98"/>
    </row>
    <row r="94" spans="2:9" ht="12.75">
      <c r="B94" s="15" t="s">
        <v>57</v>
      </c>
      <c r="C94" s="52">
        <v>0</v>
      </c>
      <c r="D94" s="53">
        <v>0</v>
      </c>
      <c r="E94" s="52">
        <v>0</v>
      </c>
      <c r="F94" s="52">
        <v>0</v>
      </c>
      <c r="G94" s="53">
        <v>0</v>
      </c>
      <c r="H94" s="101">
        <v>0</v>
      </c>
      <c r="I94" s="102"/>
    </row>
    <row r="95" ht="12.75">
      <c r="B95" s="14" t="s">
        <v>97</v>
      </c>
    </row>
    <row r="98" spans="2:9" ht="15">
      <c r="B98" s="82" t="s">
        <v>98</v>
      </c>
      <c r="C98" s="83"/>
      <c r="D98" s="83"/>
      <c r="E98" s="83"/>
      <c r="F98" s="83"/>
      <c r="G98" s="83"/>
      <c r="H98" s="83"/>
      <c r="I98" s="84"/>
    </row>
    <row r="99" spans="2:9" ht="12.75">
      <c r="B99" s="62"/>
      <c r="C99" s="27" t="s">
        <v>32</v>
      </c>
      <c r="D99" s="27"/>
      <c r="E99" s="27" t="s">
        <v>59</v>
      </c>
      <c r="F99" s="27" t="s">
        <v>20</v>
      </c>
      <c r="G99" s="27"/>
      <c r="H99" s="85"/>
      <c r="I99" s="86"/>
    </row>
    <row r="100" spans="2:9" ht="12.75">
      <c r="B100" s="63"/>
      <c r="C100" s="39" t="s">
        <v>35</v>
      </c>
      <c r="D100" s="39" t="s">
        <v>36</v>
      </c>
      <c r="E100" s="39" t="s">
        <v>60</v>
      </c>
      <c r="F100" s="39" t="s">
        <v>35</v>
      </c>
      <c r="G100" s="39" t="s">
        <v>36</v>
      </c>
      <c r="H100" s="87" t="s">
        <v>39</v>
      </c>
      <c r="I100" s="88"/>
    </row>
    <row r="101" spans="2:9" ht="12.75">
      <c r="B101" s="29" t="s">
        <v>70</v>
      </c>
      <c r="C101" s="29" t="s">
        <v>43</v>
      </c>
      <c r="D101" s="29" t="s">
        <v>30</v>
      </c>
      <c r="E101" s="29" t="s">
        <v>62</v>
      </c>
      <c r="F101" s="29" t="s">
        <v>43</v>
      </c>
      <c r="G101" s="29" t="s">
        <v>30</v>
      </c>
      <c r="H101" s="95" t="s">
        <v>47</v>
      </c>
      <c r="I101" s="96"/>
    </row>
    <row r="102" spans="2:9" ht="12.75">
      <c r="B102" s="8" t="s">
        <v>71</v>
      </c>
      <c r="C102" s="42">
        <v>0</v>
      </c>
      <c r="D102" s="43">
        <v>0</v>
      </c>
      <c r="E102" s="42">
        <v>0</v>
      </c>
      <c r="F102" s="42">
        <v>0</v>
      </c>
      <c r="G102" s="43">
        <v>0</v>
      </c>
      <c r="H102" s="99">
        <v>0</v>
      </c>
      <c r="I102" s="100"/>
    </row>
    <row r="103" spans="2:9" ht="12.75">
      <c r="B103" s="12" t="s">
        <v>72</v>
      </c>
      <c r="C103" s="47">
        <v>0</v>
      </c>
      <c r="D103" s="48">
        <v>0</v>
      </c>
      <c r="E103" s="47">
        <v>0</v>
      </c>
      <c r="F103" s="47">
        <v>0</v>
      </c>
      <c r="G103" s="48">
        <v>0</v>
      </c>
      <c r="H103" s="97">
        <v>0</v>
      </c>
      <c r="I103" s="98"/>
    </row>
    <row r="104" spans="2:9" ht="12.75">
      <c r="B104" s="12" t="s">
        <v>73</v>
      </c>
      <c r="C104" s="47">
        <v>0</v>
      </c>
      <c r="D104" s="48">
        <v>0</v>
      </c>
      <c r="E104" s="47">
        <v>0</v>
      </c>
      <c r="F104" s="47">
        <v>0</v>
      </c>
      <c r="G104" s="48">
        <v>0</v>
      </c>
      <c r="H104" s="97">
        <v>0</v>
      </c>
      <c r="I104" s="98"/>
    </row>
    <row r="105" spans="2:9" ht="12.75">
      <c r="B105" s="12" t="s">
        <v>74</v>
      </c>
      <c r="C105" s="47">
        <v>0</v>
      </c>
      <c r="D105" s="48">
        <v>0</v>
      </c>
      <c r="E105" s="47">
        <v>0</v>
      </c>
      <c r="F105" s="47">
        <v>0</v>
      </c>
      <c r="G105" s="48">
        <v>0</v>
      </c>
      <c r="H105" s="97">
        <v>0</v>
      </c>
      <c r="I105" s="98"/>
    </row>
    <row r="106" spans="2:9" ht="12.75">
      <c r="B106" s="12" t="s">
        <v>75</v>
      </c>
      <c r="C106" s="47">
        <v>0</v>
      </c>
      <c r="D106" s="48">
        <v>0</v>
      </c>
      <c r="E106" s="47">
        <v>0</v>
      </c>
      <c r="F106" s="47">
        <v>0</v>
      </c>
      <c r="G106" s="48">
        <v>0</v>
      </c>
      <c r="H106" s="97">
        <v>0</v>
      </c>
      <c r="I106" s="98"/>
    </row>
    <row r="107" spans="2:9" ht="12.75">
      <c r="B107" s="12" t="s">
        <v>76</v>
      </c>
      <c r="C107" s="47">
        <v>0</v>
      </c>
      <c r="D107" s="48">
        <v>0</v>
      </c>
      <c r="E107" s="47">
        <v>0</v>
      </c>
      <c r="F107" s="47">
        <v>0</v>
      </c>
      <c r="G107" s="48">
        <v>0</v>
      </c>
      <c r="H107" s="97">
        <v>0</v>
      </c>
      <c r="I107" s="98"/>
    </row>
    <row r="108" spans="2:9" ht="12.75">
      <c r="B108" s="15" t="s">
        <v>57</v>
      </c>
      <c r="C108" s="52">
        <v>0</v>
      </c>
      <c r="D108" s="53">
        <v>0</v>
      </c>
      <c r="E108" s="52">
        <v>0</v>
      </c>
      <c r="F108" s="52">
        <v>0</v>
      </c>
      <c r="G108" s="48">
        <v>0</v>
      </c>
      <c r="H108" s="97">
        <v>0</v>
      </c>
      <c r="I108" s="98"/>
    </row>
    <row r="109" spans="2:9" ht="12.75">
      <c r="B109" s="14"/>
      <c r="C109" s="14"/>
      <c r="D109" s="14"/>
      <c r="E109" s="14"/>
      <c r="F109" s="64">
        <v>0</v>
      </c>
      <c r="G109" s="65" t="s">
        <v>77</v>
      </c>
      <c r="H109" s="65"/>
      <c r="I109" s="66"/>
    </row>
    <row r="110" ht="12.75">
      <c r="F110" s="79"/>
    </row>
    <row r="112" spans="2:9" ht="15">
      <c r="B112" s="82" t="s">
        <v>99</v>
      </c>
      <c r="C112" s="83"/>
      <c r="D112" s="83"/>
      <c r="E112" s="83"/>
      <c r="F112" s="83"/>
      <c r="G112" s="83"/>
      <c r="H112" s="83"/>
      <c r="I112" s="84"/>
    </row>
    <row r="113" spans="2:9" ht="12.75">
      <c r="B113" s="40" t="s">
        <v>79</v>
      </c>
      <c r="C113" s="68" t="s">
        <v>80</v>
      </c>
      <c r="D113" s="69" t="s">
        <v>81</v>
      </c>
      <c r="E113" s="69" t="s">
        <v>82</v>
      </c>
      <c r="F113" s="69" t="s">
        <v>83</v>
      </c>
      <c r="G113" s="69" t="s">
        <v>84</v>
      </c>
      <c r="H113" s="105" t="s">
        <v>85</v>
      </c>
      <c r="I113" s="106"/>
    </row>
    <row r="114" spans="2:9" ht="12.75">
      <c r="B114" s="8" t="s">
        <v>86</v>
      </c>
      <c r="C114" s="70">
        <v>0</v>
      </c>
      <c r="D114" s="71">
        <v>0</v>
      </c>
      <c r="E114" s="71">
        <v>0</v>
      </c>
      <c r="F114" s="71">
        <v>0</v>
      </c>
      <c r="G114" s="71">
        <v>0</v>
      </c>
      <c r="H114" s="109">
        <v>0</v>
      </c>
      <c r="I114" s="110"/>
    </row>
    <row r="115" spans="2:9" ht="12.75">
      <c r="B115" s="12" t="s">
        <v>87</v>
      </c>
      <c r="C115" s="72">
        <v>0</v>
      </c>
      <c r="D115" s="72">
        <v>0</v>
      </c>
      <c r="E115" s="72">
        <v>0</v>
      </c>
      <c r="F115" s="72">
        <v>0</v>
      </c>
      <c r="G115" s="72">
        <v>0</v>
      </c>
      <c r="H115" s="111">
        <v>0</v>
      </c>
      <c r="I115" s="112"/>
    </row>
    <row r="116" spans="2:9" ht="12.75">
      <c r="B116" s="15" t="s">
        <v>88</v>
      </c>
      <c r="C116" s="73">
        <v>0</v>
      </c>
      <c r="D116" s="73">
        <v>0</v>
      </c>
      <c r="E116" s="73">
        <v>0</v>
      </c>
      <c r="F116" s="73">
        <v>0</v>
      </c>
      <c r="G116" s="73">
        <v>0</v>
      </c>
      <c r="H116" s="107">
        <v>0</v>
      </c>
      <c r="I116" s="108"/>
    </row>
    <row r="117" spans="2:9" ht="12.75">
      <c r="B117" s="17" t="s">
        <v>89</v>
      </c>
      <c r="C117" s="18" t="s">
        <v>89</v>
      </c>
      <c r="D117" s="18" t="s">
        <v>89</v>
      </c>
      <c r="E117" s="18" t="s">
        <v>89</v>
      </c>
      <c r="F117" s="18" t="s">
        <v>89</v>
      </c>
      <c r="G117" s="18" t="s">
        <v>89</v>
      </c>
      <c r="H117" s="18" t="s">
        <v>89</v>
      </c>
      <c r="I117" s="10" t="s">
        <v>89</v>
      </c>
    </row>
    <row r="118" spans="2:9" ht="12.75">
      <c r="B118" s="69" t="s">
        <v>79</v>
      </c>
      <c r="C118" s="69" t="s">
        <v>90</v>
      </c>
      <c r="D118" s="69" t="s">
        <v>91</v>
      </c>
      <c r="E118" s="69" t="s">
        <v>92</v>
      </c>
      <c r="F118" s="69" t="s">
        <v>93</v>
      </c>
      <c r="G118" s="69" t="s">
        <v>30</v>
      </c>
      <c r="H118" s="87" t="s">
        <v>89</v>
      </c>
      <c r="I118" s="88"/>
    </row>
    <row r="119" spans="2:9" ht="12.75">
      <c r="B119" s="12" t="s">
        <v>86</v>
      </c>
      <c r="C119" s="47">
        <v>0</v>
      </c>
      <c r="D119" s="47">
        <v>0</v>
      </c>
      <c r="E119" s="47">
        <v>0</v>
      </c>
      <c r="F119" s="47">
        <v>0</v>
      </c>
      <c r="G119" s="74">
        <v>0</v>
      </c>
      <c r="H119" s="89" t="s">
        <v>89</v>
      </c>
      <c r="I119" s="90"/>
    </row>
    <row r="120" spans="2:9" ht="12.75">
      <c r="B120" s="12" t="s">
        <v>87</v>
      </c>
      <c r="C120" s="48">
        <v>0</v>
      </c>
      <c r="D120" s="48">
        <v>0</v>
      </c>
      <c r="E120" s="48">
        <v>0</v>
      </c>
      <c r="F120" s="48">
        <v>0</v>
      </c>
      <c r="G120" s="75">
        <v>0</v>
      </c>
      <c r="H120" s="103" t="s">
        <v>89</v>
      </c>
      <c r="I120" s="104"/>
    </row>
    <row r="121" spans="2:9" ht="12.75">
      <c r="B121" s="15" t="s">
        <v>88</v>
      </c>
      <c r="C121" s="54">
        <v>0</v>
      </c>
      <c r="D121" s="54">
        <v>0</v>
      </c>
      <c r="E121" s="54">
        <v>0</v>
      </c>
      <c r="F121" s="54">
        <v>0</v>
      </c>
      <c r="G121" s="76">
        <v>0</v>
      </c>
      <c r="H121" s="93" t="s">
        <v>89</v>
      </c>
      <c r="I121" s="94"/>
    </row>
    <row r="122" spans="2:9" ht="12.75">
      <c r="B122" s="7" t="s">
        <v>128</v>
      </c>
      <c r="C122" s="7"/>
      <c r="D122" s="7"/>
      <c r="E122" s="7"/>
      <c r="F122" s="7"/>
      <c r="G122" s="7"/>
      <c r="H122" s="7"/>
      <c r="I122" s="7"/>
    </row>
    <row r="156" ht="12.75">
      <c r="K156" s="80"/>
    </row>
  </sheetData>
  <sheetProtection/>
  <mergeCells count="91">
    <mergeCell ref="H106:I106"/>
    <mergeCell ref="H107:I107"/>
    <mergeCell ref="H108:I108"/>
    <mergeCell ref="B112:I112"/>
    <mergeCell ref="H120:I120"/>
    <mergeCell ref="H121:I121"/>
    <mergeCell ref="H113:I113"/>
    <mergeCell ref="H114:I114"/>
    <mergeCell ref="H115:I115"/>
    <mergeCell ref="H116:I116"/>
    <mergeCell ref="H118:I118"/>
    <mergeCell ref="H119:I119"/>
    <mergeCell ref="H105:I105"/>
    <mergeCell ref="B98:I98"/>
    <mergeCell ref="H99:I99"/>
    <mergeCell ref="H100:I100"/>
    <mergeCell ref="H101:I101"/>
    <mergeCell ref="H102:I102"/>
    <mergeCell ref="H103:I103"/>
    <mergeCell ref="H104:I104"/>
    <mergeCell ref="F7:G7"/>
    <mergeCell ref="F8:G8"/>
    <mergeCell ref="H19:I19"/>
    <mergeCell ref="H11:I11"/>
    <mergeCell ref="H12:I12"/>
    <mergeCell ref="H13:I13"/>
    <mergeCell ref="F15:I15"/>
    <mergeCell ref="H9:I9"/>
    <mergeCell ref="H10:I10"/>
    <mergeCell ref="B6:D6"/>
    <mergeCell ref="H16:I16"/>
    <mergeCell ref="H17:I17"/>
    <mergeCell ref="A1:J1"/>
    <mergeCell ref="A2:J2"/>
    <mergeCell ref="A3:J3"/>
    <mergeCell ref="H7:I7"/>
    <mergeCell ref="A4:J4"/>
    <mergeCell ref="F6:I6"/>
    <mergeCell ref="H8:I8"/>
    <mergeCell ref="H39:I39"/>
    <mergeCell ref="B38:I38"/>
    <mergeCell ref="F9:G9"/>
    <mergeCell ref="F10:G10"/>
    <mergeCell ref="F11:G11"/>
    <mergeCell ref="F12:G12"/>
    <mergeCell ref="F13:G13"/>
    <mergeCell ref="A23:J23"/>
    <mergeCell ref="I24:J24"/>
    <mergeCell ref="H18:I18"/>
    <mergeCell ref="H46:I46"/>
    <mergeCell ref="H47:I47"/>
    <mergeCell ref="H40:I40"/>
    <mergeCell ref="H41:I41"/>
    <mergeCell ref="H42:I42"/>
    <mergeCell ref="H43:I43"/>
    <mergeCell ref="H44:I44"/>
    <mergeCell ref="H45:I45"/>
    <mergeCell ref="H58:I58"/>
    <mergeCell ref="H60:I60"/>
    <mergeCell ref="H73:I73"/>
    <mergeCell ref="H59:I59"/>
    <mergeCell ref="H61:I61"/>
    <mergeCell ref="H66:I66"/>
    <mergeCell ref="H69:I69"/>
    <mergeCell ref="H67:I67"/>
    <mergeCell ref="H68:I68"/>
    <mergeCell ref="H71:I71"/>
    <mergeCell ref="B51:I51"/>
    <mergeCell ref="H93:I93"/>
    <mergeCell ref="H94:I94"/>
    <mergeCell ref="H89:I89"/>
    <mergeCell ref="H90:I90"/>
    <mergeCell ref="H91:I91"/>
    <mergeCell ref="H92:I92"/>
    <mergeCell ref="H88:I88"/>
    <mergeCell ref="B65:I65"/>
    <mergeCell ref="A83:J83"/>
    <mergeCell ref="H52:I52"/>
    <mergeCell ref="H53:I53"/>
    <mergeCell ref="H54:I54"/>
    <mergeCell ref="H57:I57"/>
    <mergeCell ref="H55:I55"/>
    <mergeCell ref="H56:I56"/>
    <mergeCell ref="B85:I85"/>
    <mergeCell ref="H86:I86"/>
    <mergeCell ref="H87:I87"/>
    <mergeCell ref="H72:I72"/>
    <mergeCell ref="A80:J80"/>
    <mergeCell ref="A81:J81"/>
    <mergeCell ref="A82:J82"/>
    <mergeCell ref="H74:I74"/>
  </mergeCells>
  <printOptions horizontalCentered="1"/>
  <pageMargins left="0.28" right="0.25" top="0.31" bottom="0.49" header="0.22" footer="0.1"/>
  <pageSetup fitToHeight="2" horizontalDpi="400" verticalDpi="400" orientation="portrait" scale="65" r:id="rId3"/>
  <rowBreaks count="1" manualBreakCount="1">
    <brk id="78" max="10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6"/>
  <sheetViews>
    <sheetView zoomScalePageLayoutView="0" workbookViewId="0" topLeftCell="A68">
      <selection activeCell="C108" sqref="C108"/>
    </sheetView>
  </sheetViews>
  <sheetFormatPr defaultColWidth="11.7109375" defaultRowHeight="12.75"/>
  <cols>
    <col min="1" max="1" width="16.140625" style="0" customWidth="1"/>
    <col min="2" max="2" width="21.7109375" style="0" customWidth="1"/>
    <col min="3" max="6" width="15.28125" style="0" customWidth="1"/>
    <col min="7" max="7" width="16.8515625" style="0" bestFit="1" customWidth="1"/>
    <col min="8" max="8" width="8.421875" style="0" customWidth="1"/>
    <col min="9" max="9" width="8.57421875" style="0" customWidth="1"/>
    <col min="10" max="10" width="9.8515625" style="0" customWidth="1"/>
    <col min="11" max="11" width="12.7109375" style="0" bestFit="1" customWidth="1"/>
    <col min="12" max="12" width="20.8515625" style="0" bestFit="1" customWidth="1"/>
    <col min="13" max="14" width="16.00390625" style="0" bestFit="1" customWidth="1"/>
    <col min="15" max="15" width="17.57421875" style="0" bestFit="1" customWidth="1"/>
    <col min="16" max="16" width="30.421875" style="0" bestFit="1" customWidth="1"/>
    <col min="17" max="17" width="16.28125" style="0" bestFit="1" customWidth="1"/>
    <col min="18" max="18" width="15.28125" style="0" bestFit="1" customWidth="1"/>
  </cols>
  <sheetData>
    <row r="1" spans="1:11" ht="18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1"/>
    </row>
    <row r="2" spans="1:11" ht="31.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2"/>
    </row>
    <row r="3" spans="1:11" ht="24" customHeight="1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1"/>
    </row>
    <row r="4" spans="1:11" ht="24" customHeight="1">
      <c r="A4" s="91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3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8" customHeight="1">
      <c r="B6" s="119" t="s">
        <v>4</v>
      </c>
      <c r="C6" s="120"/>
      <c r="D6" s="84"/>
      <c r="E6" s="6"/>
      <c r="F6" s="82" t="s">
        <v>5</v>
      </c>
      <c r="G6" s="83"/>
      <c r="H6" s="120"/>
      <c r="I6" s="125"/>
      <c r="K6" s="7"/>
    </row>
    <row r="7" spans="2:11" ht="12.75">
      <c r="B7" s="8" t="s">
        <v>6</v>
      </c>
      <c r="C7" s="9">
        <v>239985000</v>
      </c>
      <c r="D7" s="10"/>
      <c r="E7" s="7"/>
      <c r="F7" s="128" t="s">
        <v>7</v>
      </c>
      <c r="G7" s="129"/>
      <c r="H7" s="123">
        <v>114580609.46</v>
      </c>
      <c r="I7" s="124"/>
      <c r="K7" s="7"/>
    </row>
    <row r="8" spans="2:11" ht="12.75">
      <c r="B8" s="12" t="s">
        <v>8</v>
      </c>
      <c r="C8" s="13">
        <v>2084164.52</v>
      </c>
      <c r="D8" s="10"/>
      <c r="E8" s="7"/>
      <c r="F8" s="113" t="s">
        <v>9</v>
      </c>
      <c r="G8" s="114"/>
      <c r="H8" s="126">
        <v>35443308.32</v>
      </c>
      <c r="I8" s="127"/>
      <c r="K8" s="7"/>
    </row>
    <row r="9" spans="2:11" ht="12.75">
      <c r="B9" s="12" t="s">
        <v>10</v>
      </c>
      <c r="C9" s="13">
        <v>0</v>
      </c>
      <c r="D9" s="10"/>
      <c r="E9" s="14"/>
      <c r="F9" s="113" t="s">
        <v>11</v>
      </c>
      <c r="G9" s="114"/>
      <c r="H9" s="126">
        <v>-9466145.63</v>
      </c>
      <c r="I9" s="127"/>
      <c r="K9" s="7"/>
    </row>
    <row r="10" spans="2:11" ht="12.75">
      <c r="B10" s="15" t="s">
        <v>12</v>
      </c>
      <c r="C10" s="16">
        <v>239985000</v>
      </c>
      <c r="D10" s="10"/>
      <c r="E10" s="14"/>
      <c r="F10" s="113" t="s">
        <v>13</v>
      </c>
      <c r="G10" s="114"/>
      <c r="H10" s="126">
        <v>39530380.61</v>
      </c>
      <c r="I10" s="127"/>
      <c r="K10" s="7"/>
    </row>
    <row r="11" spans="2:11" ht="12.75">
      <c r="B11" s="17"/>
      <c r="C11" s="18"/>
      <c r="D11" s="10"/>
      <c r="E11" s="14"/>
      <c r="F11" s="113" t="s">
        <v>12</v>
      </c>
      <c r="G11" s="114"/>
      <c r="H11" s="126">
        <v>166781616.21</v>
      </c>
      <c r="I11" s="127"/>
      <c r="K11" s="7"/>
    </row>
    <row r="12" spans="1:11" ht="12.75">
      <c r="A12" s="14"/>
      <c r="B12" s="17"/>
      <c r="C12" s="18"/>
      <c r="D12" s="19"/>
      <c r="E12" s="14"/>
      <c r="F12" s="113"/>
      <c r="G12" s="114"/>
      <c r="H12" s="132"/>
      <c r="I12" s="88"/>
      <c r="K12" s="7"/>
    </row>
    <row r="13" spans="1:11" ht="12.75">
      <c r="A13" s="14"/>
      <c r="B13" s="20" t="s">
        <v>14</v>
      </c>
      <c r="C13" s="21">
        <v>0.0345</v>
      </c>
      <c r="D13" s="10"/>
      <c r="E13" s="14"/>
      <c r="F13" s="115" t="s">
        <v>15</v>
      </c>
      <c r="G13" s="116"/>
      <c r="H13" s="133">
        <v>0.0535</v>
      </c>
      <c r="I13" s="134"/>
      <c r="K13" s="7"/>
    </row>
    <row r="14" spans="1:11" ht="12.75">
      <c r="A14" s="14"/>
      <c r="B14" s="15" t="s">
        <v>16</v>
      </c>
      <c r="C14" s="23" t="s">
        <v>17</v>
      </c>
      <c r="D14" s="10"/>
      <c r="E14" s="14"/>
      <c r="F14" s="7"/>
      <c r="G14" s="7"/>
      <c r="H14" s="7"/>
      <c r="I14" s="7"/>
      <c r="K14" s="7"/>
    </row>
    <row r="15" spans="1:11" ht="18" customHeight="1">
      <c r="A15" s="24"/>
      <c r="B15" s="25"/>
      <c r="C15" s="18"/>
      <c r="D15" s="10"/>
      <c r="E15" s="7"/>
      <c r="F15" s="82" t="s">
        <v>18</v>
      </c>
      <c r="G15" s="83"/>
      <c r="H15" s="120"/>
      <c r="I15" s="125"/>
      <c r="K15" s="7"/>
    </row>
    <row r="16" spans="1:11" ht="12.75">
      <c r="A16" s="14"/>
      <c r="B16" s="17"/>
      <c r="C16" s="18"/>
      <c r="D16" s="10"/>
      <c r="E16" s="7"/>
      <c r="F16" s="26"/>
      <c r="G16" s="27" t="s">
        <v>19</v>
      </c>
      <c r="H16" s="85" t="s">
        <v>20</v>
      </c>
      <c r="I16" s="86"/>
      <c r="K16" s="7"/>
    </row>
    <row r="17" spans="1:11" ht="12.75">
      <c r="A17" s="24"/>
      <c r="B17" s="8" t="s">
        <v>21</v>
      </c>
      <c r="C17" s="11" t="s">
        <v>22</v>
      </c>
      <c r="D17" s="28" t="s">
        <v>23</v>
      </c>
      <c r="E17" s="7"/>
      <c r="F17" s="29" t="s">
        <v>24</v>
      </c>
      <c r="G17" s="29" t="s">
        <v>25</v>
      </c>
      <c r="H17" s="121" t="s">
        <v>26</v>
      </c>
      <c r="I17" s="122"/>
      <c r="K17" s="7"/>
    </row>
    <row r="18" spans="1:11" ht="12.75">
      <c r="A18" s="14"/>
      <c r="B18" s="12" t="s">
        <v>27</v>
      </c>
      <c r="C18" s="30">
        <v>0.9941</v>
      </c>
      <c r="D18" s="31">
        <v>0.9915455541348519</v>
      </c>
      <c r="E18" s="7"/>
      <c r="F18" s="8" t="s">
        <v>28</v>
      </c>
      <c r="G18" s="32">
        <v>0.9800473621158331</v>
      </c>
      <c r="H18" s="117">
        <v>115242707.97</v>
      </c>
      <c r="I18" s="118"/>
      <c r="K18" s="7"/>
    </row>
    <row r="19" spans="1:11" ht="12.75">
      <c r="A19" s="14"/>
      <c r="B19" s="15" t="s">
        <v>29</v>
      </c>
      <c r="C19" s="33">
        <v>0.9941</v>
      </c>
      <c r="D19" s="34">
        <v>0.9915455541348519</v>
      </c>
      <c r="E19" s="7"/>
      <c r="F19" s="15" t="s">
        <v>30</v>
      </c>
      <c r="G19" s="35">
        <v>0.9800473621158331</v>
      </c>
      <c r="H19" s="130">
        <v>115242707.97</v>
      </c>
      <c r="I19" s="131"/>
      <c r="K19" s="7"/>
    </row>
    <row r="20" spans="1:11" ht="12.75">
      <c r="A20" s="7"/>
      <c r="B20" s="36"/>
      <c r="K20" s="7"/>
    </row>
    <row r="21" spans="2:11" ht="12.75">
      <c r="B21" s="37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0" ht="18" customHeight="1">
      <c r="A23" s="82" t="s">
        <v>31</v>
      </c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12.75">
      <c r="A24" s="17"/>
      <c r="B24" s="39" t="s">
        <v>32</v>
      </c>
      <c r="C24" s="39"/>
      <c r="D24" s="39"/>
      <c r="E24" s="39"/>
      <c r="F24" s="39" t="s">
        <v>33</v>
      </c>
      <c r="G24" s="39" t="s">
        <v>20</v>
      </c>
      <c r="H24" s="27"/>
      <c r="I24" s="105" t="s">
        <v>34</v>
      </c>
      <c r="J24" s="106"/>
    </row>
    <row r="25" spans="1:10" ht="12.75">
      <c r="A25" s="17"/>
      <c r="B25" s="39" t="s">
        <v>35</v>
      </c>
      <c r="C25" s="39" t="s">
        <v>36</v>
      </c>
      <c r="D25" s="39" t="s">
        <v>37</v>
      </c>
      <c r="E25" s="39"/>
      <c r="F25" s="39" t="s">
        <v>38</v>
      </c>
      <c r="G25" s="39" t="s">
        <v>35</v>
      </c>
      <c r="H25" s="39" t="s">
        <v>39</v>
      </c>
      <c r="I25" s="27" t="s">
        <v>40</v>
      </c>
      <c r="J25" s="27" t="s">
        <v>41</v>
      </c>
    </row>
    <row r="26" spans="1:10" ht="12.75">
      <c r="A26" s="22" t="s">
        <v>42</v>
      </c>
      <c r="B26" s="39" t="s">
        <v>43</v>
      </c>
      <c r="C26" s="39" t="s">
        <v>30</v>
      </c>
      <c r="D26" s="39" t="s">
        <v>44</v>
      </c>
      <c r="E26" s="39" t="s">
        <v>45</v>
      </c>
      <c r="F26" s="39" t="s">
        <v>46</v>
      </c>
      <c r="G26" s="39" t="s">
        <v>43</v>
      </c>
      <c r="H26" s="29" t="s">
        <v>47</v>
      </c>
      <c r="I26" s="41" t="s">
        <v>48</v>
      </c>
      <c r="J26" s="41" t="s">
        <v>49</v>
      </c>
    </row>
    <row r="27" spans="1:10" ht="12.75">
      <c r="A27" s="8" t="s">
        <v>50</v>
      </c>
      <c r="B27" s="42">
        <v>30190675.98</v>
      </c>
      <c r="C27" s="43">
        <v>0.263488526743607</v>
      </c>
      <c r="D27" s="42">
        <v>9657680.51</v>
      </c>
      <c r="E27" s="42">
        <v>-2517847.85</v>
      </c>
      <c r="F27" s="42">
        <v>6772428.42</v>
      </c>
      <c r="G27" s="42">
        <v>44102937.06</v>
      </c>
      <c r="H27" s="44">
        <v>20100</v>
      </c>
      <c r="I27" s="45">
        <v>0.053</v>
      </c>
      <c r="J27" s="46">
        <v>115.18</v>
      </c>
    </row>
    <row r="28" spans="1:10" ht="12.75">
      <c r="A28" s="12" t="s">
        <v>51</v>
      </c>
      <c r="B28" s="47">
        <v>1928</v>
      </c>
      <c r="C28" s="48">
        <v>1.6826581819440077E-05</v>
      </c>
      <c r="D28" s="47">
        <v>9651</v>
      </c>
      <c r="E28" s="47">
        <v>-394863.62</v>
      </c>
      <c r="F28" s="47">
        <v>1727735.17</v>
      </c>
      <c r="G28" s="47">
        <v>1344450.55</v>
      </c>
      <c r="H28" s="49">
        <v>490</v>
      </c>
      <c r="I28" s="50">
        <v>0.053</v>
      </c>
      <c r="J28" s="51">
        <v>115.03</v>
      </c>
    </row>
    <row r="29" spans="1:10" ht="12.75">
      <c r="A29" s="12" t="s">
        <v>52</v>
      </c>
      <c r="B29" s="47">
        <v>0</v>
      </c>
      <c r="C29" s="48">
        <v>0</v>
      </c>
      <c r="D29" s="47">
        <v>0</v>
      </c>
      <c r="E29" s="47">
        <v>0</v>
      </c>
      <c r="F29" s="47">
        <v>0</v>
      </c>
      <c r="G29" s="47">
        <v>0</v>
      </c>
      <c r="H29" s="49">
        <v>0</v>
      </c>
      <c r="I29" s="50">
        <v>0</v>
      </c>
      <c r="J29" s="51">
        <v>0</v>
      </c>
    </row>
    <row r="30" spans="1:10" ht="12.75">
      <c r="A30" s="12" t="s">
        <v>53</v>
      </c>
      <c r="B30" s="47">
        <v>12093498.13</v>
      </c>
      <c r="C30" s="48">
        <v>0.10554576543967353</v>
      </c>
      <c r="D30" s="47">
        <v>0</v>
      </c>
      <c r="E30" s="47">
        <v>-4295099.23</v>
      </c>
      <c r="F30" s="47">
        <v>6574.74</v>
      </c>
      <c r="G30" s="47">
        <v>7804973.64</v>
      </c>
      <c r="H30" s="49">
        <v>1018</v>
      </c>
      <c r="I30" s="50">
        <v>0.061</v>
      </c>
      <c r="J30" s="51">
        <v>103.38</v>
      </c>
    </row>
    <row r="31" spans="1:10" ht="12.75">
      <c r="A31" s="12" t="s">
        <v>54</v>
      </c>
      <c r="B31" s="47">
        <v>0</v>
      </c>
      <c r="C31" s="48">
        <v>0</v>
      </c>
      <c r="D31" s="47">
        <v>0</v>
      </c>
      <c r="E31" s="47">
        <v>0</v>
      </c>
      <c r="F31" s="47">
        <v>0</v>
      </c>
      <c r="G31" s="47">
        <v>0</v>
      </c>
      <c r="H31" s="49">
        <v>0</v>
      </c>
      <c r="I31" s="50">
        <v>0</v>
      </c>
      <c r="J31" s="51">
        <v>0</v>
      </c>
    </row>
    <row r="32" spans="1:10" ht="12.75">
      <c r="A32" s="12" t="s">
        <v>55</v>
      </c>
      <c r="B32" s="47">
        <v>32018133.12</v>
      </c>
      <c r="C32" s="48">
        <v>0.27943762274346695</v>
      </c>
      <c r="D32" s="47">
        <v>92389.81</v>
      </c>
      <c r="E32" s="47">
        <v>-1079138.66</v>
      </c>
      <c r="F32" s="47">
        <v>30958962.45</v>
      </c>
      <c r="G32" s="47">
        <v>61990346.72</v>
      </c>
      <c r="H32" s="49">
        <v>4575</v>
      </c>
      <c r="I32" s="50">
        <v>0.0429</v>
      </c>
      <c r="J32" s="51">
        <v>206.25</v>
      </c>
    </row>
    <row r="33" spans="1:11" ht="12.75">
      <c r="A33" s="12" t="s">
        <v>56</v>
      </c>
      <c r="B33" s="47">
        <v>40276374.23</v>
      </c>
      <c r="C33" s="48">
        <v>0.351511258491433</v>
      </c>
      <c r="D33" s="47">
        <v>11974815</v>
      </c>
      <c r="E33" s="47">
        <v>-773472.64</v>
      </c>
      <c r="F33" s="47">
        <v>61191.65</v>
      </c>
      <c r="G33" s="47">
        <v>51538908.24</v>
      </c>
      <c r="H33" s="49">
        <v>10120</v>
      </c>
      <c r="I33" s="50">
        <v>0.0655</v>
      </c>
      <c r="J33" s="51">
        <v>124.28</v>
      </c>
      <c r="K33" s="79"/>
    </row>
    <row r="34" spans="1:11" ht="12.75">
      <c r="A34" s="15" t="s">
        <v>57</v>
      </c>
      <c r="B34" s="52">
        <v>114580609.46</v>
      </c>
      <c r="C34" s="53">
        <v>1</v>
      </c>
      <c r="D34" s="52">
        <v>21734536.32</v>
      </c>
      <c r="E34" s="52">
        <v>-9060422.000000002</v>
      </c>
      <c r="F34" s="52">
        <v>39526892.43</v>
      </c>
      <c r="G34" s="52">
        <v>166781616.21</v>
      </c>
      <c r="H34" s="54">
        <v>36303</v>
      </c>
      <c r="I34" s="55">
        <v>0.0535</v>
      </c>
      <c r="J34" s="56">
        <v>149.292483096164</v>
      </c>
      <c r="K34" s="79"/>
    </row>
    <row r="35" spans="1:11" ht="12.75">
      <c r="A35" s="14"/>
      <c r="B35" s="14"/>
      <c r="C35" s="14"/>
      <c r="D35" s="59"/>
      <c r="E35" s="59"/>
      <c r="F35" s="59"/>
      <c r="G35" s="59"/>
      <c r="H35" s="14"/>
      <c r="I35" s="14"/>
      <c r="J35" s="14"/>
      <c r="K35" s="14"/>
    </row>
    <row r="36" spans="1:11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2:9" ht="18" customHeight="1">
      <c r="B38" s="82" t="s">
        <v>58</v>
      </c>
      <c r="C38" s="83"/>
      <c r="D38" s="83"/>
      <c r="E38" s="83"/>
      <c r="F38" s="83"/>
      <c r="G38" s="83"/>
      <c r="H38" s="83"/>
      <c r="I38" s="84"/>
    </row>
    <row r="39" spans="2:9" ht="12.75">
      <c r="B39" s="17"/>
      <c r="C39" s="39" t="s">
        <v>32</v>
      </c>
      <c r="D39" s="39"/>
      <c r="E39" s="39" t="s">
        <v>59</v>
      </c>
      <c r="F39" s="39" t="s">
        <v>20</v>
      </c>
      <c r="G39" s="27"/>
      <c r="H39" s="85"/>
      <c r="I39" s="86"/>
    </row>
    <row r="40" spans="2:9" ht="12.75">
      <c r="B40" s="17"/>
      <c r="C40" s="39" t="s">
        <v>35</v>
      </c>
      <c r="D40" s="39" t="s">
        <v>36</v>
      </c>
      <c r="E40" s="39" t="s">
        <v>60</v>
      </c>
      <c r="F40" s="39" t="s">
        <v>35</v>
      </c>
      <c r="G40" s="39" t="s">
        <v>36</v>
      </c>
      <c r="H40" s="87" t="s">
        <v>39</v>
      </c>
      <c r="I40" s="88"/>
    </row>
    <row r="41" spans="2:9" ht="12.75">
      <c r="B41" s="39" t="s">
        <v>61</v>
      </c>
      <c r="C41" s="57" t="s">
        <v>43</v>
      </c>
      <c r="D41" s="39" t="s">
        <v>30</v>
      </c>
      <c r="E41" s="39" t="s">
        <v>62</v>
      </c>
      <c r="F41" s="39" t="s">
        <v>43</v>
      </c>
      <c r="G41" s="29" t="s">
        <v>30</v>
      </c>
      <c r="H41" s="95" t="s">
        <v>47</v>
      </c>
      <c r="I41" s="96"/>
    </row>
    <row r="42" spans="2:9" ht="12.75">
      <c r="B42" s="8" t="s">
        <v>63</v>
      </c>
      <c r="C42" s="42">
        <v>61173384.55</v>
      </c>
      <c r="D42" s="43">
        <v>0.8232826077900539</v>
      </c>
      <c r="E42" s="42">
        <v>31019481.98</v>
      </c>
      <c r="F42" s="42">
        <v>92192866.53</v>
      </c>
      <c r="G42" s="48">
        <v>0.7999887207961103</v>
      </c>
      <c r="H42" s="99">
        <v>20770</v>
      </c>
      <c r="I42" s="100"/>
    </row>
    <row r="43" spans="2:9" ht="12.75">
      <c r="B43" s="12" t="s">
        <v>64</v>
      </c>
      <c r="C43" s="47">
        <v>4530247.39</v>
      </c>
      <c r="D43" s="48">
        <v>0.06096889869032569</v>
      </c>
      <c r="E43" s="47">
        <v>4935438.46</v>
      </c>
      <c r="F43" s="47">
        <v>9465685.85</v>
      </c>
      <c r="G43" s="48">
        <v>0.08213696134651842</v>
      </c>
      <c r="H43" s="97">
        <v>3583</v>
      </c>
      <c r="I43" s="98"/>
    </row>
    <row r="44" spans="2:9" ht="12.75">
      <c r="B44" s="12" t="s">
        <v>65</v>
      </c>
      <c r="C44" s="47">
        <v>1416355.31</v>
      </c>
      <c r="D44" s="48">
        <v>0.01906156904267757</v>
      </c>
      <c r="E44" s="47">
        <v>907968.42</v>
      </c>
      <c r="F44" s="47">
        <v>2324323.73</v>
      </c>
      <c r="G44" s="48">
        <v>0.02016894405679072</v>
      </c>
      <c r="H44" s="97">
        <v>511</v>
      </c>
      <c r="I44" s="98"/>
    </row>
    <row r="45" spans="2:9" ht="12.75">
      <c r="B45" s="12" t="s">
        <v>66</v>
      </c>
      <c r="C45" s="47">
        <v>1861870.51</v>
      </c>
      <c r="D45" s="48">
        <v>0.02505739416113764</v>
      </c>
      <c r="E45" s="47">
        <v>2574957.49</v>
      </c>
      <c r="F45" s="47">
        <v>4436828</v>
      </c>
      <c r="G45" s="48">
        <v>0.03849985893385112</v>
      </c>
      <c r="H45" s="97">
        <v>762</v>
      </c>
      <c r="I45" s="98"/>
    </row>
    <row r="46" spans="2:9" ht="12.75">
      <c r="B46" s="12" t="s">
        <v>67</v>
      </c>
      <c r="C46" s="47">
        <v>5322377.47</v>
      </c>
      <c r="D46" s="48">
        <v>0.0716295303158051</v>
      </c>
      <c r="E46" s="47">
        <v>1500626.39</v>
      </c>
      <c r="F46" s="47">
        <v>6823003.86</v>
      </c>
      <c r="G46" s="48">
        <v>0.05920551486672949</v>
      </c>
      <c r="H46" s="97">
        <v>557</v>
      </c>
      <c r="I46" s="98"/>
    </row>
    <row r="47" spans="2:9" ht="12.75">
      <c r="B47" s="15" t="s">
        <v>57</v>
      </c>
      <c r="C47" s="52">
        <v>74304235.23</v>
      </c>
      <c r="D47" s="53">
        <v>1</v>
      </c>
      <c r="E47" s="52">
        <v>40938472.74</v>
      </c>
      <c r="F47" s="52">
        <v>115242707.97</v>
      </c>
      <c r="G47" s="53">
        <v>1</v>
      </c>
      <c r="H47" s="101">
        <v>26183</v>
      </c>
      <c r="I47" s="102"/>
    </row>
    <row r="48" spans="1:11" ht="12.75">
      <c r="A48" s="14"/>
      <c r="B48" s="14" t="s">
        <v>68</v>
      </c>
      <c r="C48" s="58"/>
      <c r="D48" s="58"/>
      <c r="E48" s="58"/>
      <c r="F48" s="58"/>
      <c r="G48" s="58"/>
      <c r="H48" s="58"/>
      <c r="I48" s="58"/>
      <c r="J48" s="58"/>
      <c r="K48" s="7"/>
    </row>
    <row r="49" spans="1:11" ht="12.75">
      <c r="A49" s="59"/>
      <c r="B49" s="14"/>
      <c r="C49" s="14"/>
      <c r="D49" s="60"/>
      <c r="E49" s="14"/>
      <c r="F49" s="61"/>
      <c r="H49" s="14"/>
      <c r="I49" s="14"/>
      <c r="J49" s="14"/>
      <c r="K49" s="7"/>
    </row>
    <row r="50" spans="1:11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7"/>
    </row>
    <row r="51" spans="2:11" ht="18" customHeight="1">
      <c r="B51" s="82" t="s">
        <v>69</v>
      </c>
      <c r="C51" s="83"/>
      <c r="D51" s="83"/>
      <c r="E51" s="83"/>
      <c r="F51" s="83"/>
      <c r="G51" s="83"/>
      <c r="H51" s="83"/>
      <c r="I51" s="84"/>
      <c r="K51" s="7"/>
    </row>
    <row r="52" spans="2:11" ht="12.75">
      <c r="B52" s="62"/>
      <c r="C52" s="27" t="s">
        <v>32</v>
      </c>
      <c r="D52" s="27"/>
      <c r="E52" s="27" t="s">
        <v>59</v>
      </c>
      <c r="F52" s="27" t="s">
        <v>20</v>
      </c>
      <c r="G52" s="27"/>
      <c r="H52" s="85"/>
      <c r="I52" s="86"/>
      <c r="K52" s="7"/>
    </row>
    <row r="53" spans="2:11" ht="12.75">
      <c r="B53" s="63"/>
      <c r="C53" s="39" t="s">
        <v>35</v>
      </c>
      <c r="D53" s="39" t="s">
        <v>36</v>
      </c>
      <c r="E53" s="39" t="s">
        <v>60</v>
      </c>
      <c r="F53" s="39" t="s">
        <v>35</v>
      </c>
      <c r="G53" s="39" t="s">
        <v>36</v>
      </c>
      <c r="H53" s="87" t="s">
        <v>39</v>
      </c>
      <c r="I53" s="88"/>
      <c r="K53" s="7"/>
    </row>
    <row r="54" spans="2:11" ht="12.75">
      <c r="B54" s="29" t="s">
        <v>70</v>
      </c>
      <c r="C54" s="29" t="s">
        <v>43</v>
      </c>
      <c r="D54" s="29" t="s">
        <v>30</v>
      </c>
      <c r="E54" s="29" t="s">
        <v>62</v>
      </c>
      <c r="F54" s="29" t="s">
        <v>43</v>
      </c>
      <c r="G54" s="29" t="s">
        <v>30</v>
      </c>
      <c r="H54" s="95" t="s">
        <v>47</v>
      </c>
      <c r="I54" s="96"/>
      <c r="K54" s="7"/>
    </row>
    <row r="55" spans="2:11" ht="12.75">
      <c r="B55" s="8" t="s">
        <v>71</v>
      </c>
      <c r="C55" s="42">
        <v>30042169.9</v>
      </c>
      <c r="D55" s="43">
        <v>0.40431302209097514</v>
      </c>
      <c r="E55" s="42">
        <v>10972676.38</v>
      </c>
      <c r="F55" s="42">
        <v>41014846.28</v>
      </c>
      <c r="G55" s="43">
        <v>0.3558997094261009</v>
      </c>
      <c r="H55" s="99">
        <v>18796</v>
      </c>
      <c r="I55" s="100"/>
      <c r="K55" s="7"/>
    </row>
    <row r="56" spans="2:11" ht="12.75">
      <c r="B56" s="12" t="s">
        <v>72</v>
      </c>
      <c r="C56" s="47">
        <v>120684.08</v>
      </c>
      <c r="D56" s="48">
        <v>0.0016241884412972784</v>
      </c>
      <c r="E56" s="47">
        <v>1683005.67</v>
      </c>
      <c r="F56" s="47">
        <v>1803689.75</v>
      </c>
      <c r="G56" s="48">
        <v>0.01565122671769859</v>
      </c>
      <c r="H56" s="97">
        <v>732</v>
      </c>
      <c r="I56" s="98"/>
      <c r="K56" s="7"/>
    </row>
    <row r="57" spans="2:11" ht="12.75">
      <c r="B57" s="12" t="s">
        <v>73</v>
      </c>
      <c r="C57" s="47">
        <v>5263031.41</v>
      </c>
      <c r="D57" s="48">
        <v>0.07083084017632249</v>
      </c>
      <c r="E57" s="47">
        <v>10849044.92</v>
      </c>
      <c r="F57" s="47">
        <v>16112076.33</v>
      </c>
      <c r="G57" s="48">
        <v>0.13980994211099498</v>
      </c>
      <c r="H57" s="97">
        <v>1911</v>
      </c>
      <c r="I57" s="98"/>
      <c r="K57" s="7"/>
    </row>
    <row r="58" spans="2:11" ht="12.75">
      <c r="B58" s="12" t="s">
        <v>74</v>
      </c>
      <c r="C58" s="47">
        <v>601926.01</v>
      </c>
      <c r="D58" s="48">
        <v>0.008100830432300515</v>
      </c>
      <c r="E58" s="47">
        <v>737772.15</v>
      </c>
      <c r="F58" s="47">
        <v>1339698.16</v>
      </c>
      <c r="G58" s="48">
        <v>0.011625014576616426</v>
      </c>
      <c r="H58" s="97">
        <v>105</v>
      </c>
      <c r="I58" s="98"/>
      <c r="K58" s="7"/>
    </row>
    <row r="59" spans="2:11" ht="12.75">
      <c r="B59" s="12" t="s">
        <v>75</v>
      </c>
      <c r="C59" s="47">
        <v>38222378.55</v>
      </c>
      <c r="D59" s="48">
        <v>0.5144037675872329</v>
      </c>
      <c r="E59" s="47">
        <v>16583922.59</v>
      </c>
      <c r="F59" s="47">
        <v>54806301.14</v>
      </c>
      <c r="G59" s="48">
        <v>0.47557283324396704</v>
      </c>
      <c r="H59" s="97">
        <v>4609</v>
      </c>
      <c r="I59" s="98"/>
      <c r="K59" s="7"/>
    </row>
    <row r="60" spans="2:11" ht="12.75">
      <c r="B60" s="12" t="s">
        <v>76</v>
      </c>
      <c r="C60" s="47">
        <v>54045.28</v>
      </c>
      <c r="D60" s="48">
        <v>0.0007273512718717744</v>
      </c>
      <c r="E60" s="47">
        <v>112051.03</v>
      </c>
      <c r="F60" s="47">
        <v>166096.31</v>
      </c>
      <c r="G60" s="48">
        <v>0.001441273924622096</v>
      </c>
      <c r="H60" s="97">
        <v>30</v>
      </c>
      <c r="I60" s="98"/>
      <c r="K60" s="7"/>
    </row>
    <row r="61" spans="2:11" ht="12.75">
      <c r="B61" s="15" t="s">
        <v>57</v>
      </c>
      <c r="C61" s="52">
        <v>74304235.23</v>
      </c>
      <c r="D61" s="53">
        <v>1</v>
      </c>
      <c r="E61" s="52">
        <v>40938472.74</v>
      </c>
      <c r="F61" s="47">
        <v>115242707.97</v>
      </c>
      <c r="G61" s="48">
        <v>1</v>
      </c>
      <c r="H61" s="97">
        <v>26183</v>
      </c>
      <c r="I61" s="98"/>
      <c r="K61" s="7"/>
    </row>
    <row r="62" spans="1:11" ht="12.75">
      <c r="A62" s="14"/>
      <c r="B62" s="14"/>
      <c r="C62" s="14"/>
      <c r="D62" s="14"/>
      <c r="E62" s="14"/>
      <c r="F62" s="64">
        <v>72424171.94</v>
      </c>
      <c r="G62" s="65" t="s">
        <v>77</v>
      </c>
      <c r="H62" s="65"/>
      <c r="I62" s="66"/>
      <c r="K62" s="7"/>
    </row>
    <row r="63" spans="1:11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7"/>
    </row>
    <row r="64" spans="1:11" ht="12.75">
      <c r="A64" s="7"/>
      <c r="B64" s="7"/>
      <c r="C64" s="67"/>
      <c r="D64" s="7"/>
      <c r="E64" s="7"/>
      <c r="F64" s="7"/>
      <c r="G64" s="7"/>
      <c r="H64" s="7"/>
      <c r="I64" s="7"/>
      <c r="J64" s="7"/>
      <c r="K64" s="6"/>
    </row>
    <row r="65" spans="2:11" ht="18" customHeight="1">
      <c r="B65" s="82" t="s">
        <v>78</v>
      </c>
      <c r="C65" s="83"/>
      <c r="D65" s="83"/>
      <c r="E65" s="83"/>
      <c r="F65" s="83"/>
      <c r="G65" s="83"/>
      <c r="H65" s="83"/>
      <c r="I65" s="84"/>
      <c r="K65" s="7"/>
    </row>
    <row r="66" spans="2:11" ht="12.75">
      <c r="B66" s="40" t="s">
        <v>79</v>
      </c>
      <c r="C66" s="68" t="s">
        <v>80</v>
      </c>
      <c r="D66" s="69" t="s">
        <v>81</v>
      </c>
      <c r="E66" s="69" t="s">
        <v>82</v>
      </c>
      <c r="F66" s="69" t="s">
        <v>83</v>
      </c>
      <c r="G66" s="69" t="s">
        <v>84</v>
      </c>
      <c r="H66" s="105" t="s">
        <v>85</v>
      </c>
      <c r="I66" s="106"/>
      <c r="K66" s="7"/>
    </row>
    <row r="67" spans="2:11" ht="12.75">
      <c r="B67" s="8" t="s">
        <v>86</v>
      </c>
      <c r="C67" s="70">
        <v>4751751.52</v>
      </c>
      <c r="D67" s="71">
        <v>2611754.14</v>
      </c>
      <c r="E67" s="71">
        <v>641241.23</v>
      </c>
      <c r="F67" s="71">
        <v>177254.23</v>
      </c>
      <c r="G67" s="71">
        <v>174953.54</v>
      </c>
      <c r="H67" s="109">
        <v>108202.22</v>
      </c>
      <c r="I67" s="110"/>
      <c r="K67" s="7"/>
    </row>
    <row r="68" spans="2:11" ht="12.75">
      <c r="B68" s="12" t="s">
        <v>87</v>
      </c>
      <c r="C68" s="72">
        <v>0.06561002207849337</v>
      </c>
      <c r="D68" s="72">
        <v>0.036061912342797854</v>
      </c>
      <c r="E68" s="72">
        <v>0.008853967022656993</v>
      </c>
      <c r="F68" s="72">
        <v>0.002447445724983183</v>
      </c>
      <c r="G68" s="72">
        <v>0.002415678844694845</v>
      </c>
      <c r="H68" s="111">
        <v>0.0014940070021047728</v>
      </c>
      <c r="I68" s="112"/>
      <c r="K68" s="7"/>
    </row>
    <row r="69" spans="2:11" ht="12.75">
      <c r="B69" s="15" t="s">
        <v>88</v>
      </c>
      <c r="C69" s="73">
        <v>470</v>
      </c>
      <c r="D69" s="73">
        <v>198</v>
      </c>
      <c r="E69" s="73">
        <v>84</v>
      </c>
      <c r="F69" s="73">
        <v>23</v>
      </c>
      <c r="G69" s="73">
        <v>25</v>
      </c>
      <c r="H69" s="107">
        <v>29</v>
      </c>
      <c r="I69" s="108"/>
      <c r="K69" s="7"/>
    </row>
    <row r="70" spans="2:11" ht="12.75">
      <c r="B70" s="17" t="s">
        <v>89</v>
      </c>
      <c r="C70" s="18" t="s">
        <v>89</v>
      </c>
      <c r="D70" s="18" t="s">
        <v>89</v>
      </c>
      <c r="E70" s="18" t="s">
        <v>89</v>
      </c>
      <c r="F70" s="18" t="s">
        <v>89</v>
      </c>
      <c r="G70" s="18" t="s">
        <v>89</v>
      </c>
      <c r="H70" s="18" t="s">
        <v>89</v>
      </c>
      <c r="I70" s="10" t="s">
        <v>89</v>
      </c>
      <c r="K70" s="7"/>
    </row>
    <row r="71" spans="2:11" ht="12.75">
      <c r="B71" s="69" t="s">
        <v>79</v>
      </c>
      <c r="C71" s="69" t="s">
        <v>90</v>
      </c>
      <c r="D71" s="69" t="s">
        <v>91</v>
      </c>
      <c r="E71" s="69" t="s">
        <v>92</v>
      </c>
      <c r="F71" s="69" t="s">
        <v>93</v>
      </c>
      <c r="G71" s="69" t="s">
        <v>30</v>
      </c>
      <c r="H71" s="87" t="s">
        <v>89</v>
      </c>
      <c r="I71" s="88"/>
      <c r="K71" s="7"/>
    </row>
    <row r="72" spans="2:11" ht="12.75">
      <c r="B72" s="12" t="s">
        <v>86</v>
      </c>
      <c r="C72" s="47">
        <v>36091.15</v>
      </c>
      <c r="D72" s="47">
        <v>156180.91</v>
      </c>
      <c r="E72" s="47">
        <v>87605.85</v>
      </c>
      <c r="F72" s="47">
        <v>52099.62</v>
      </c>
      <c r="G72" s="74">
        <v>8797134.41</v>
      </c>
      <c r="H72" s="89" t="s">
        <v>89</v>
      </c>
      <c r="I72" s="90"/>
      <c r="K72" s="7"/>
    </row>
    <row r="73" spans="2:11" ht="12.75">
      <c r="B73" s="12" t="s">
        <v>87</v>
      </c>
      <c r="C73" s="48">
        <v>0.0004983301711740635</v>
      </c>
      <c r="D73" s="48">
        <v>0.002156474914609842</v>
      </c>
      <c r="E73" s="48">
        <v>0.001209621700232587</v>
      </c>
      <c r="F73" s="48">
        <v>0.0007193678381737257</v>
      </c>
      <c r="G73" s="75">
        <v>0.12146682763992124</v>
      </c>
      <c r="H73" s="103" t="s">
        <v>89</v>
      </c>
      <c r="I73" s="104"/>
      <c r="K73" s="7"/>
    </row>
    <row r="74" spans="2:11" ht="12.75">
      <c r="B74" s="15" t="s">
        <v>88</v>
      </c>
      <c r="C74" s="54">
        <v>11</v>
      </c>
      <c r="D74" s="54">
        <v>15</v>
      </c>
      <c r="E74" s="54">
        <v>14</v>
      </c>
      <c r="F74" s="54">
        <v>14</v>
      </c>
      <c r="G74" s="76">
        <v>883</v>
      </c>
      <c r="H74" s="93" t="s">
        <v>89</v>
      </c>
      <c r="I74" s="94"/>
      <c r="K74" s="7"/>
    </row>
    <row r="75" spans="1:11" ht="12.75">
      <c r="A75" s="7"/>
      <c r="B75" s="7" t="s">
        <v>94</v>
      </c>
      <c r="C75" s="7"/>
      <c r="D75" s="7"/>
      <c r="E75" s="7"/>
      <c r="F75" s="7"/>
      <c r="G75" s="7"/>
      <c r="H75" s="7"/>
      <c r="I75" s="7"/>
      <c r="K75" s="7"/>
    </row>
    <row r="76" spans="1:11" ht="12.75">
      <c r="A76" s="7"/>
      <c r="B76" s="7"/>
      <c r="C76" s="7"/>
      <c r="D76" s="7"/>
      <c r="E76" s="7"/>
      <c r="F76" s="7"/>
      <c r="G76" s="7"/>
      <c r="H76" s="7"/>
      <c r="I76" s="7"/>
      <c r="K76" s="7"/>
    </row>
    <row r="77" spans="1:11" ht="12.75">
      <c r="A77" s="7"/>
      <c r="B77" s="7"/>
      <c r="C77" s="7"/>
      <c r="D77" s="7"/>
      <c r="E77" s="7"/>
      <c r="F77" s="7"/>
      <c r="G77" s="7"/>
      <c r="H77" s="7"/>
      <c r="I77" s="77"/>
      <c r="K77" s="7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K78" s="7"/>
    </row>
    <row r="79" spans="7:11" ht="12.75">
      <c r="G79" s="78"/>
      <c r="H79" s="78"/>
      <c r="I79" s="78"/>
      <c r="J79" s="78"/>
      <c r="K79" s="78"/>
    </row>
    <row r="80" spans="1:10" ht="18" customHeight="1">
      <c r="A80" s="91" t="s">
        <v>0</v>
      </c>
      <c r="B80" s="91"/>
      <c r="C80" s="91"/>
      <c r="D80" s="91"/>
      <c r="E80" s="91"/>
      <c r="F80" s="91"/>
      <c r="G80" s="91"/>
      <c r="H80" s="91"/>
      <c r="I80" s="91"/>
      <c r="J80" s="91"/>
    </row>
    <row r="81" spans="1:10" ht="31.5" customHeight="1">
      <c r="A81" s="92" t="s">
        <v>1</v>
      </c>
      <c r="B81" s="92"/>
      <c r="C81" s="92"/>
      <c r="D81" s="92"/>
      <c r="E81" s="92"/>
      <c r="F81" s="92"/>
      <c r="G81" s="92"/>
      <c r="H81" s="92"/>
      <c r="I81" s="92"/>
      <c r="J81" s="92"/>
    </row>
    <row r="82" spans="1:10" ht="24" customHeight="1">
      <c r="A82" s="91" t="s">
        <v>2</v>
      </c>
      <c r="B82" s="91"/>
      <c r="C82" s="91"/>
      <c r="D82" s="91"/>
      <c r="E82" s="91"/>
      <c r="F82" s="91"/>
      <c r="G82" s="91"/>
      <c r="H82" s="91"/>
      <c r="I82" s="91"/>
      <c r="J82" s="91"/>
    </row>
    <row r="83" spans="1:10" ht="24" customHeight="1">
      <c r="A83" s="91" t="s">
        <v>95</v>
      </c>
      <c r="B83" s="91"/>
      <c r="C83" s="91"/>
      <c r="D83" s="91"/>
      <c r="E83" s="91"/>
      <c r="F83" s="91"/>
      <c r="G83" s="91"/>
      <c r="H83" s="91"/>
      <c r="I83" s="91"/>
      <c r="J83" s="91"/>
    </row>
    <row r="85" spans="2:9" ht="15">
      <c r="B85" s="82" t="s">
        <v>96</v>
      </c>
      <c r="C85" s="83"/>
      <c r="D85" s="83"/>
      <c r="E85" s="83"/>
      <c r="F85" s="83"/>
      <c r="G85" s="83"/>
      <c r="H85" s="83"/>
      <c r="I85" s="84"/>
    </row>
    <row r="86" spans="2:9" ht="12.75">
      <c r="B86" s="17"/>
      <c r="C86" s="39" t="s">
        <v>32</v>
      </c>
      <c r="D86" s="39"/>
      <c r="E86" s="39" t="s">
        <v>59</v>
      </c>
      <c r="F86" s="39" t="s">
        <v>20</v>
      </c>
      <c r="G86" s="27"/>
      <c r="H86" s="85"/>
      <c r="I86" s="86"/>
    </row>
    <row r="87" spans="2:9" ht="12.75">
      <c r="B87" s="17"/>
      <c r="C87" s="39" t="s">
        <v>35</v>
      </c>
      <c r="D87" s="39" t="s">
        <v>36</v>
      </c>
      <c r="E87" s="39" t="s">
        <v>60</v>
      </c>
      <c r="F87" s="39" t="s">
        <v>35</v>
      </c>
      <c r="G87" s="39" t="s">
        <v>36</v>
      </c>
      <c r="H87" s="87" t="s">
        <v>39</v>
      </c>
      <c r="I87" s="88"/>
    </row>
    <row r="88" spans="2:9" ht="12.75">
      <c r="B88" s="39" t="s">
        <v>61</v>
      </c>
      <c r="C88" s="57" t="s">
        <v>43</v>
      </c>
      <c r="D88" s="39" t="s">
        <v>30</v>
      </c>
      <c r="E88" s="39" t="s">
        <v>62</v>
      </c>
      <c r="F88" s="39" t="s">
        <v>43</v>
      </c>
      <c r="G88" s="29" t="s">
        <v>30</v>
      </c>
      <c r="H88" s="95" t="s">
        <v>47</v>
      </c>
      <c r="I88" s="96"/>
    </row>
    <row r="89" spans="2:11" ht="12.75">
      <c r="B89" s="8" t="s">
        <v>63</v>
      </c>
      <c r="C89" s="42">
        <v>34658474.33</v>
      </c>
      <c r="D89" s="43">
        <v>0.8605162453820014</v>
      </c>
      <c r="E89" s="42">
        <v>7694116.76</v>
      </c>
      <c r="F89" s="42">
        <v>42352591.09</v>
      </c>
      <c r="G89" s="48">
        <v>0.6531313221330748</v>
      </c>
      <c r="H89" s="99">
        <v>9003</v>
      </c>
      <c r="I89" s="100"/>
      <c r="K89" s="79"/>
    </row>
    <row r="90" spans="2:11" ht="12.75">
      <c r="B90" s="12" t="s">
        <v>64</v>
      </c>
      <c r="C90" s="47">
        <v>2200681.11</v>
      </c>
      <c r="D90" s="48">
        <v>0.054639503979005515</v>
      </c>
      <c r="E90" s="47">
        <v>881884.74</v>
      </c>
      <c r="F90" s="47">
        <v>3082565.85</v>
      </c>
      <c r="G90" s="48">
        <v>0.047537122460687815</v>
      </c>
      <c r="H90" s="97">
        <v>621</v>
      </c>
      <c r="I90" s="98"/>
      <c r="K90" s="79"/>
    </row>
    <row r="91" spans="2:11" ht="12.75">
      <c r="B91" s="12" t="s">
        <v>65</v>
      </c>
      <c r="C91" s="47">
        <v>2242049</v>
      </c>
      <c r="D91" s="48">
        <v>0.05566660462524956</v>
      </c>
      <c r="E91" s="47">
        <v>2227869.51</v>
      </c>
      <c r="F91" s="47">
        <v>4469918.51</v>
      </c>
      <c r="G91" s="48">
        <v>0.0689318814062529</v>
      </c>
      <c r="H91" s="97">
        <v>314</v>
      </c>
      <c r="I91" s="98"/>
      <c r="K91" s="79"/>
    </row>
    <row r="92" spans="2:11" ht="12.75">
      <c r="B92" s="12" t="s">
        <v>66</v>
      </c>
      <c r="C92" s="47">
        <v>525112</v>
      </c>
      <c r="D92" s="48">
        <v>0.013037717769760628</v>
      </c>
      <c r="E92" s="47">
        <v>420647.3</v>
      </c>
      <c r="F92" s="47">
        <v>945759.3</v>
      </c>
      <c r="G92" s="48">
        <v>0.014584822466139494</v>
      </c>
      <c r="H92" s="97">
        <v>123</v>
      </c>
      <c r="I92" s="98"/>
      <c r="K92" s="79"/>
    </row>
    <row r="93" spans="2:11" ht="12.75">
      <c r="B93" s="12" t="s">
        <v>67</v>
      </c>
      <c r="C93" s="47">
        <v>650057.79</v>
      </c>
      <c r="D93" s="48">
        <v>0.01613992824398283</v>
      </c>
      <c r="E93" s="47">
        <v>38016</v>
      </c>
      <c r="F93" s="47">
        <v>688074</v>
      </c>
      <c r="G93" s="48">
        <v>0.215814851533845</v>
      </c>
      <c r="H93" s="97">
        <v>59</v>
      </c>
      <c r="I93" s="98"/>
      <c r="K93" s="79"/>
    </row>
    <row r="94" spans="2:11" ht="12.75">
      <c r="B94" s="15" t="s">
        <v>57</v>
      </c>
      <c r="C94" s="52">
        <v>40276374.23</v>
      </c>
      <c r="D94" s="53">
        <v>1</v>
      </c>
      <c r="E94" s="52">
        <v>11262534</v>
      </c>
      <c r="F94" s="52">
        <v>51538908</v>
      </c>
      <c r="G94" s="53">
        <v>1</v>
      </c>
      <c r="H94" s="101">
        <v>10120</v>
      </c>
      <c r="I94" s="102"/>
      <c r="K94" s="79"/>
    </row>
    <row r="95" ht="12.75">
      <c r="B95" s="14" t="s">
        <v>97</v>
      </c>
    </row>
    <row r="96" spans="6:7" ht="12.75">
      <c r="F96" s="81">
        <f>F94-F108</f>
        <v>0</v>
      </c>
      <c r="G96" s="79"/>
    </row>
    <row r="98" spans="2:9" ht="15">
      <c r="B98" s="82" t="s">
        <v>98</v>
      </c>
      <c r="C98" s="83"/>
      <c r="D98" s="83"/>
      <c r="E98" s="83"/>
      <c r="F98" s="83"/>
      <c r="G98" s="83"/>
      <c r="H98" s="83"/>
      <c r="I98" s="84"/>
    </row>
    <row r="99" spans="2:9" ht="12.75">
      <c r="B99" s="62"/>
      <c r="C99" s="27" t="s">
        <v>32</v>
      </c>
      <c r="D99" s="27"/>
      <c r="E99" s="27" t="s">
        <v>59</v>
      </c>
      <c r="F99" s="27" t="s">
        <v>20</v>
      </c>
      <c r="G99" s="27"/>
      <c r="H99" s="85"/>
      <c r="I99" s="86"/>
    </row>
    <row r="100" spans="2:9" ht="12.75">
      <c r="B100" s="63"/>
      <c r="C100" s="39" t="s">
        <v>35</v>
      </c>
      <c r="D100" s="39" t="s">
        <v>36</v>
      </c>
      <c r="E100" s="39" t="s">
        <v>60</v>
      </c>
      <c r="F100" s="39" t="s">
        <v>35</v>
      </c>
      <c r="G100" s="39" t="s">
        <v>36</v>
      </c>
      <c r="H100" s="87" t="s">
        <v>39</v>
      </c>
      <c r="I100" s="88"/>
    </row>
    <row r="101" spans="2:9" ht="12.75">
      <c r="B101" s="29" t="s">
        <v>70</v>
      </c>
      <c r="C101" s="29" t="s">
        <v>43</v>
      </c>
      <c r="D101" s="29" t="s">
        <v>30</v>
      </c>
      <c r="E101" s="29" t="s">
        <v>62</v>
      </c>
      <c r="F101" s="29" t="s">
        <v>43</v>
      </c>
      <c r="G101" s="29" t="s">
        <v>30</v>
      </c>
      <c r="H101" s="95" t="s">
        <v>47</v>
      </c>
      <c r="I101" s="96"/>
    </row>
    <row r="102" spans="2:13" ht="12.75">
      <c r="B102" s="8" t="s">
        <v>71</v>
      </c>
      <c r="C102" s="42">
        <v>37702865.14</v>
      </c>
      <c r="D102" s="43">
        <v>0.9358151213843763</v>
      </c>
      <c r="E102" s="42">
        <v>9887146.96</v>
      </c>
      <c r="F102" s="42">
        <v>47590012</v>
      </c>
      <c r="G102" s="43">
        <v>0.9228953609904174</v>
      </c>
      <c r="H102" s="99">
        <v>9149</v>
      </c>
      <c r="I102" s="100"/>
      <c r="K102" s="79"/>
      <c r="L102" s="79"/>
      <c r="M102" s="79"/>
    </row>
    <row r="103" spans="2:12" ht="12.75">
      <c r="B103" s="12" t="s">
        <v>72</v>
      </c>
      <c r="C103" s="47">
        <v>2187193.35</v>
      </c>
      <c r="D103" s="48">
        <v>0.054549929597742075</v>
      </c>
      <c r="E103" s="47">
        <v>371031.05</v>
      </c>
      <c r="F103" s="47">
        <v>2558224.4</v>
      </c>
      <c r="G103" s="48">
        <v>0.04995091333739311</v>
      </c>
      <c r="H103" s="97">
        <v>336</v>
      </c>
      <c r="I103" s="98"/>
      <c r="K103" s="79"/>
      <c r="L103" s="79"/>
    </row>
    <row r="104" spans="2:12" ht="12.75">
      <c r="B104" s="12" t="s">
        <v>73</v>
      </c>
      <c r="C104" s="47">
        <v>0</v>
      </c>
      <c r="D104" s="48">
        <v>0</v>
      </c>
      <c r="E104" s="47">
        <v>0</v>
      </c>
      <c r="F104" s="47">
        <v>0</v>
      </c>
      <c r="G104" s="48">
        <v>0</v>
      </c>
      <c r="H104" s="97">
        <v>0</v>
      </c>
      <c r="I104" s="98"/>
      <c r="K104" s="79"/>
      <c r="L104" s="79"/>
    </row>
    <row r="105" spans="2:12" ht="12.75">
      <c r="B105" s="12" t="s">
        <v>74</v>
      </c>
      <c r="C105" s="47">
        <v>38427.9</v>
      </c>
      <c r="D105" s="48">
        <v>0.0009584151486145808</v>
      </c>
      <c r="E105" s="47">
        <v>101626</v>
      </c>
      <c r="F105" s="47">
        <v>140053.9</v>
      </c>
      <c r="G105" s="48">
        <v>0.0027346390025300054</v>
      </c>
      <c r="H105" s="97">
        <v>42</v>
      </c>
      <c r="I105" s="98"/>
      <c r="K105" s="79"/>
      <c r="L105" s="79"/>
    </row>
    <row r="106" spans="2:12" ht="12.75">
      <c r="B106" s="12" t="s">
        <v>75</v>
      </c>
      <c r="C106" s="47">
        <v>347887.84</v>
      </c>
      <c r="D106" s="48">
        <v>0.008676533869267004</v>
      </c>
      <c r="E106" s="47">
        <v>902730</v>
      </c>
      <c r="F106" s="47">
        <v>1250617.84</v>
      </c>
      <c r="G106" s="48">
        <v>0.02441908666965954</v>
      </c>
      <c r="H106" s="97">
        <v>450</v>
      </c>
      <c r="I106" s="98"/>
      <c r="K106" s="79"/>
      <c r="L106" s="79"/>
    </row>
    <row r="107" spans="2:12" ht="12.75">
      <c r="B107" s="12" t="s">
        <v>76</v>
      </c>
      <c r="C107" s="47">
        <v>0</v>
      </c>
      <c r="D107" s="48">
        <v>0</v>
      </c>
      <c r="E107" s="47">
        <v>0</v>
      </c>
      <c r="F107" s="47">
        <v>0</v>
      </c>
      <c r="G107" s="48">
        <v>0</v>
      </c>
      <c r="H107" s="97">
        <v>0</v>
      </c>
      <c r="I107" s="98"/>
      <c r="K107" s="79"/>
      <c r="L107" s="79"/>
    </row>
    <row r="108" spans="2:12" ht="12.75">
      <c r="B108" s="15" t="s">
        <v>57</v>
      </c>
      <c r="C108" s="52">
        <v>40276374</v>
      </c>
      <c r="D108" s="53">
        <v>1</v>
      </c>
      <c r="E108" s="52">
        <v>11262534</v>
      </c>
      <c r="F108" s="52">
        <v>51538908</v>
      </c>
      <c r="G108" s="48">
        <v>1</v>
      </c>
      <c r="H108" s="97">
        <v>9977</v>
      </c>
      <c r="I108" s="98"/>
      <c r="K108" s="79"/>
      <c r="L108" s="79"/>
    </row>
    <row r="109" spans="2:9" ht="12.75">
      <c r="B109" s="14"/>
      <c r="C109" s="14"/>
      <c r="D109" s="14"/>
      <c r="E109" s="59"/>
      <c r="F109" s="64">
        <v>1390671.74</v>
      </c>
      <c r="G109" s="65" t="s">
        <v>77</v>
      </c>
      <c r="H109" s="65"/>
      <c r="I109" s="66"/>
    </row>
    <row r="110" spans="3:6" ht="12.75">
      <c r="C110" s="79"/>
      <c r="F110" s="79"/>
    </row>
    <row r="112" spans="2:9" ht="15">
      <c r="B112" s="82" t="s">
        <v>99</v>
      </c>
      <c r="C112" s="83"/>
      <c r="D112" s="83"/>
      <c r="E112" s="83"/>
      <c r="F112" s="83"/>
      <c r="G112" s="83"/>
      <c r="H112" s="83"/>
      <c r="I112" s="84"/>
    </row>
    <row r="113" spans="2:9" ht="12.75">
      <c r="B113" s="40" t="s">
        <v>79</v>
      </c>
      <c r="C113" s="68" t="s">
        <v>80</v>
      </c>
      <c r="D113" s="69" t="s">
        <v>81</v>
      </c>
      <c r="E113" s="69" t="s">
        <v>82</v>
      </c>
      <c r="F113" s="69" t="s">
        <v>83</v>
      </c>
      <c r="G113" s="69" t="s">
        <v>84</v>
      </c>
      <c r="H113" s="105" t="s">
        <v>85</v>
      </c>
      <c r="I113" s="106"/>
    </row>
    <row r="114" spans="2:9" ht="12.75">
      <c r="B114" s="8" t="s">
        <v>86</v>
      </c>
      <c r="C114" s="70">
        <v>261919.67</v>
      </c>
      <c r="D114" s="71">
        <v>31240.96</v>
      </c>
      <c r="E114" s="71">
        <v>3752.01</v>
      </c>
      <c r="F114" s="71">
        <v>4389.71</v>
      </c>
      <c r="G114" s="71">
        <v>5839.57</v>
      </c>
      <c r="H114" s="109">
        <v>6394.08</v>
      </c>
      <c r="I114" s="110"/>
    </row>
    <row r="115" spans="2:9" ht="12.75">
      <c r="B115" s="12" t="s">
        <v>87</v>
      </c>
      <c r="C115" s="72">
        <v>0.1883403987198302</v>
      </c>
      <c r="D115" s="72">
        <v>0.022464654383499587</v>
      </c>
      <c r="E115" s="72">
        <v>0.0026979839253798315</v>
      </c>
      <c r="F115" s="72">
        <v>0.0031565392994898998</v>
      </c>
      <c r="G115" s="72">
        <v>0.004199100213253776</v>
      </c>
      <c r="H115" s="111">
        <v>0.004597835575489583</v>
      </c>
      <c r="I115" s="112"/>
    </row>
    <row r="116" spans="2:9" ht="12.75">
      <c r="B116" s="15" t="s">
        <v>88</v>
      </c>
      <c r="C116" s="73">
        <v>97</v>
      </c>
      <c r="D116" s="73">
        <v>15</v>
      </c>
      <c r="E116" s="73">
        <v>2</v>
      </c>
      <c r="F116" s="73">
        <v>2</v>
      </c>
      <c r="G116" s="73">
        <v>2</v>
      </c>
      <c r="H116" s="107">
        <v>3</v>
      </c>
      <c r="I116" s="108"/>
    </row>
    <row r="117" spans="2:9" ht="12.75">
      <c r="B117" s="17" t="s">
        <v>89</v>
      </c>
      <c r="C117" s="18" t="s">
        <v>89</v>
      </c>
      <c r="D117" s="18" t="s">
        <v>89</v>
      </c>
      <c r="E117" s="18" t="s">
        <v>89</v>
      </c>
      <c r="F117" s="18" t="s">
        <v>89</v>
      </c>
      <c r="G117" s="18" t="s">
        <v>89</v>
      </c>
      <c r="H117" s="18" t="s">
        <v>89</v>
      </c>
      <c r="I117" s="10" t="s">
        <v>89</v>
      </c>
    </row>
    <row r="118" spans="2:9" ht="12.75">
      <c r="B118" s="69" t="s">
        <v>79</v>
      </c>
      <c r="C118" s="69" t="s">
        <v>90</v>
      </c>
      <c r="D118" s="69" t="s">
        <v>91</v>
      </c>
      <c r="E118" s="69" t="s">
        <v>92</v>
      </c>
      <c r="F118" s="69" t="s">
        <v>93</v>
      </c>
      <c r="G118" s="69" t="s">
        <v>30</v>
      </c>
      <c r="H118" s="87" t="s">
        <v>89</v>
      </c>
      <c r="I118" s="88"/>
    </row>
    <row r="119" spans="2:9" ht="12.75">
      <c r="B119" s="12" t="s">
        <v>86</v>
      </c>
      <c r="C119" s="47">
        <v>0</v>
      </c>
      <c r="D119" s="47">
        <v>1032.06</v>
      </c>
      <c r="E119" s="47">
        <v>3324.78</v>
      </c>
      <c r="F119" s="47">
        <v>6914</v>
      </c>
      <c r="G119" s="74">
        <v>324806.84</v>
      </c>
      <c r="H119" s="89" t="s">
        <v>89</v>
      </c>
      <c r="I119" s="90"/>
    </row>
    <row r="120" spans="2:9" ht="12.75">
      <c r="B120" s="12" t="s">
        <v>87</v>
      </c>
      <c r="C120" s="48">
        <v>0</v>
      </c>
      <c r="D120" s="48">
        <v>0.0007421305620260896</v>
      </c>
      <c r="E120" s="48">
        <v>0.002390772677957776</v>
      </c>
      <c r="F120" s="48">
        <v>0.004971698065857008</v>
      </c>
      <c r="G120" s="75">
        <v>0.2335611134227838</v>
      </c>
      <c r="H120" s="103" t="s">
        <v>89</v>
      </c>
      <c r="I120" s="104"/>
    </row>
    <row r="121" spans="2:9" ht="12.75">
      <c r="B121" s="15" t="s">
        <v>88</v>
      </c>
      <c r="C121" s="54">
        <v>0</v>
      </c>
      <c r="D121" s="54">
        <v>1</v>
      </c>
      <c r="E121" s="54">
        <v>1</v>
      </c>
      <c r="F121" s="54">
        <v>1</v>
      </c>
      <c r="G121" s="76">
        <v>124</v>
      </c>
      <c r="H121" s="93" t="s">
        <v>89</v>
      </c>
      <c r="I121" s="94"/>
    </row>
    <row r="122" spans="2:9" ht="12.75">
      <c r="B122" s="7" t="s">
        <v>100</v>
      </c>
      <c r="C122" s="7"/>
      <c r="D122" s="7"/>
      <c r="E122" s="7"/>
      <c r="F122" s="7"/>
      <c r="G122" s="7"/>
      <c r="H122" s="7"/>
      <c r="I122" s="7"/>
    </row>
    <row r="156" ht="12.75">
      <c r="K156" s="80"/>
    </row>
  </sheetData>
  <sheetProtection/>
  <mergeCells count="91">
    <mergeCell ref="H106:I106"/>
    <mergeCell ref="H107:I107"/>
    <mergeCell ref="H108:I108"/>
    <mergeCell ref="B112:I112"/>
    <mergeCell ref="H120:I120"/>
    <mergeCell ref="H121:I121"/>
    <mergeCell ref="H113:I113"/>
    <mergeCell ref="H114:I114"/>
    <mergeCell ref="H115:I115"/>
    <mergeCell ref="H116:I116"/>
    <mergeCell ref="H118:I118"/>
    <mergeCell ref="H119:I119"/>
    <mergeCell ref="H105:I105"/>
    <mergeCell ref="B98:I98"/>
    <mergeCell ref="H99:I99"/>
    <mergeCell ref="H100:I100"/>
    <mergeCell ref="H101:I101"/>
    <mergeCell ref="H102:I102"/>
    <mergeCell ref="H103:I103"/>
    <mergeCell ref="H104:I104"/>
    <mergeCell ref="F7:G7"/>
    <mergeCell ref="F8:G8"/>
    <mergeCell ref="H19:I19"/>
    <mergeCell ref="H11:I11"/>
    <mergeCell ref="H12:I12"/>
    <mergeCell ref="H13:I13"/>
    <mergeCell ref="F15:I15"/>
    <mergeCell ref="H9:I9"/>
    <mergeCell ref="H10:I10"/>
    <mergeCell ref="B6:D6"/>
    <mergeCell ref="H16:I16"/>
    <mergeCell ref="H17:I17"/>
    <mergeCell ref="A1:J1"/>
    <mergeCell ref="A2:J2"/>
    <mergeCell ref="A3:J3"/>
    <mergeCell ref="H7:I7"/>
    <mergeCell ref="A4:J4"/>
    <mergeCell ref="F6:I6"/>
    <mergeCell ref="H8:I8"/>
    <mergeCell ref="H39:I39"/>
    <mergeCell ref="B38:I38"/>
    <mergeCell ref="F9:G9"/>
    <mergeCell ref="F10:G10"/>
    <mergeCell ref="F11:G11"/>
    <mergeCell ref="F12:G12"/>
    <mergeCell ref="F13:G13"/>
    <mergeCell ref="A23:J23"/>
    <mergeCell ref="I24:J24"/>
    <mergeCell ref="H18:I18"/>
    <mergeCell ref="H46:I46"/>
    <mergeCell ref="H47:I47"/>
    <mergeCell ref="H40:I40"/>
    <mergeCell ref="H41:I41"/>
    <mergeCell ref="H42:I42"/>
    <mergeCell ref="H43:I43"/>
    <mergeCell ref="H44:I44"/>
    <mergeCell ref="H45:I45"/>
    <mergeCell ref="H58:I58"/>
    <mergeCell ref="H60:I60"/>
    <mergeCell ref="H73:I73"/>
    <mergeCell ref="H59:I59"/>
    <mergeCell ref="H61:I61"/>
    <mergeCell ref="H66:I66"/>
    <mergeCell ref="H69:I69"/>
    <mergeCell ref="H67:I67"/>
    <mergeCell ref="H68:I68"/>
    <mergeCell ref="H71:I71"/>
    <mergeCell ref="B51:I51"/>
    <mergeCell ref="H93:I93"/>
    <mergeCell ref="H94:I94"/>
    <mergeCell ref="H89:I89"/>
    <mergeCell ref="H90:I90"/>
    <mergeCell ref="H91:I91"/>
    <mergeCell ref="H92:I92"/>
    <mergeCell ref="H88:I88"/>
    <mergeCell ref="B65:I65"/>
    <mergeCell ref="A83:J83"/>
    <mergeCell ref="H52:I52"/>
    <mergeCell ref="H53:I53"/>
    <mergeCell ref="H54:I54"/>
    <mergeCell ref="H57:I57"/>
    <mergeCell ref="H55:I55"/>
    <mergeCell ref="H56:I56"/>
    <mergeCell ref="B85:I85"/>
    <mergeCell ref="H86:I86"/>
    <mergeCell ref="H87:I87"/>
    <mergeCell ref="H72:I72"/>
    <mergeCell ref="A80:J80"/>
    <mergeCell ref="A81:J81"/>
    <mergeCell ref="A82:J82"/>
    <mergeCell ref="H74:I74"/>
  </mergeCells>
  <printOptions horizontalCentered="1"/>
  <pageMargins left="0.28" right="0.25" top="0.31" bottom="0.49" header="0.22" footer="0.1"/>
  <pageSetup fitToHeight="2" horizontalDpi="400" verticalDpi="400" orientation="portrait" scale="65" r:id="rId3"/>
  <rowBreaks count="1" manualBreakCount="1">
    <brk id="78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6"/>
  <sheetViews>
    <sheetView zoomScale="75" zoomScaleNormal="75" zoomScalePageLayoutView="0" workbookViewId="0" topLeftCell="A1">
      <selection activeCell="K2" sqref="K2"/>
    </sheetView>
  </sheetViews>
  <sheetFormatPr defaultColWidth="11.7109375" defaultRowHeight="12.75"/>
  <cols>
    <col min="1" max="1" width="16.140625" style="0" customWidth="1"/>
    <col min="2" max="2" width="21.7109375" style="0" customWidth="1"/>
    <col min="3" max="6" width="15.28125" style="0" customWidth="1"/>
    <col min="7" max="7" width="16.8515625" style="0" bestFit="1" customWidth="1"/>
    <col min="8" max="8" width="8.421875" style="0" customWidth="1"/>
    <col min="9" max="9" width="8.57421875" style="0" customWidth="1"/>
    <col min="10" max="10" width="9.8515625" style="0" customWidth="1"/>
    <col min="11" max="11" width="9.421875" style="0" customWidth="1"/>
    <col min="12" max="12" width="20.8515625" style="0" bestFit="1" customWidth="1"/>
    <col min="13" max="14" width="16.00390625" style="0" bestFit="1" customWidth="1"/>
    <col min="15" max="15" width="17.57421875" style="0" bestFit="1" customWidth="1"/>
    <col min="16" max="16" width="30.421875" style="0" bestFit="1" customWidth="1"/>
    <col min="17" max="17" width="16.28125" style="0" bestFit="1" customWidth="1"/>
    <col min="18" max="18" width="15.28125" style="0" bestFit="1" customWidth="1"/>
  </cols>
  <sheetData>
    <row r="1" spans="1:11" ht="18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1"/>
    </row>
    <row r="2" spans="1:11" ht="31.5" customHeight="1">
      <c r="A2" s="92" t="s">
        <v>122</v>
      </c>
      <c r="B2" s="92"/>
      <c r="C2" s="92"/>
      <c r="D2" s="92"/>
      <c r="E2" s="92"/>
      <c r="F2" s="92"/>
      <c r="G2" s="92"/>
      <c r="H2" s="92"/>
      <c r="I2" s="92"/>
      <c r="J2" s="92"/>
      <c r="K2" s="2"/>
    </row>
    <row r="3" spans="1:11" ht="24" customHeight="1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1"/>
    </row>
    <row r="4" spans="1:11" ht="24" customHeight="1">
      <c r="A4" s="91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3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8" customHeight="1">
      <c r="B6" s="119" t="s">
        <v>4</v>
      </c>
      <c r="C6" s="120"/>
      <c r="D6" s="84"/>
      <c r="E6" s="6"/>
      <c r="F6" s="82" t="s">
        <v>5</v>
      </c>
      <c r="G6" s="83"/>
      <c r="H6" s="120"/>
      <c r="I6" s="125"/>
      <c r="K6" s="7"/>
    </row>
    <row r="7" spans="2:11" ht="12.75">
      <c r="B7" s="8" t="s">
        <v>6</v>
      </c>
      <c r="C7" s="9">
        <v>96000000</v>
      </c>
      <c r="D7" s="10"/>
      <c r="E7" s="7"/>
      <c r="F7" s="128" t="s">
        <v>7</v>
      </c>
      <c r="G7" s="129"/>
      <c r="H7" s="123">
        <v>89910369.95</v>
      </c>
      <c r="I7" s="124"/>
      <c r="K7" s="7"/>
    </row>
    <row r="8" spans="2:11" ht="12.75">
      <c r="B8" s="12" t="s">
        <v>8</v>
      </c>
      <c r="C8" s="13">
        <v>699494.86</v>
      </c>
      <c r="D8" s="10"/>
      <c r="E8" s="7"/>
      <c r="F8" s="113" t="s">
        <v>9</v>
      </c>
      <c r="G8" s="114"/>
      <c r="H8" s="126">
        <v>5374.51</v>
      </c>
      <c r="I8" s="127"/>
      <c r="K8" s="7"/>
    </row>
    <row r="9" spans="2:11" ht="12.75">
      <c r="B9" s="12" t="s">
        <v>10</v>
      </c>
      <c r="C9" s="13">
        <v>0</v>
      </c>
      <c r="D9" s="10"/>
      <c r="E9" s="14"/>
      <c r="F9" s="113" t="s">
        <v>11</v>
      </c>
      <c r="G9" s="114"/>
      <c r="H9" s="126">
        <v>-7187831.49</v>
      </c>
      <c r="I9" s="127"/>
      <c r="K9" s="7"/>
    </row>
    <row r="10" spans="2:11" ht="12.75">
      <c r="B10" s="15" t="s">
        <v>12</v>
      </c>
      <c r="C10" s="16">
        <v>96000000</v>
      </c>
      <c r="D10" s="10"/>
      <c r="E10" s="14"/>
      <c r="F10" s="113" t="s">
        <v>13</v>
      </c>
      <c r="G10" s="114"/>
      <c r="H10" s="126">
        <v>11506931.54</v>
      </c>
      <c r="I10" s="127"/>
      <c r="K10" s="7"/>
    </row>
    <row r="11" spans="2:11" ht="12.75">
      <c r="B11" s="17"/>
      <c r="C11" s="18"/>
      <c r="D11" s="10"/>
      <c r="E11" s="14"/>
      <c r="F11" s="113" t="s">
        <v>12</v>
      </c>
      <c r="G11" s="114"/>
      <c r="H11" s="126">
        <v>94234844.51</v>
      </c>
      <c r="I11" s="127"/>
      <c r="K11" s="7"/>
    </row>
    <row r="12" spans="1:11" ht="12.75">
      <c r="A12" s="14"/>
      <c r="B12" s="17"/>
      <c r="C12" s="18"/>
      <c r="D12" s="19"/>
      <c r="E12" s="14"/>
      <c r="F12" s="113"/>
      <c r="G12" s="114"/>
      <c r="H12" s="132"/>
      <c r="I12" s="88"/>
      <c r="K12" s="7"/>
    </row>
    <row r="13" spans="1:11" ht="12.75">
      <c r="A13" s="14"/>
      <c r="B13" s="20" t="s">
        <v>14</v>
      </c>
      <c r="C13" s="21">
        <v>0.0325</v>
      </c>
      <c r="D13" s="10"/>
      <c r="E13" s="14"/>
      <c r="F13" s="115" t="s">
        <v>15</v>
      </c>
      <c r="G13" s="116"/>
      <c r="H13" s="133">
        <v>0.0564</v>
      </c>
      <c r="I13" s="134"/>
      <c r="K13" s="7"/>
    </row>
    <row r="14" spans="1:11" ht="12.75">
      <c r="A14" s="14"/>
      <c r="B14" s="15" t="s">
        <v>16</v>
      </c>
      <c r="C14" s="23" t="s">
        <v>102</v>
      </c>
      <c r="D14" s="10"/>
      <c r="E14" s="14"/>
      <c r="F14" s="7"/>
      <c r="G14" s="7"/>
      <c r="H14" s="7"/>
      <c r="I14" s="7"/>
      <c r="K14" s="7"/>
    </row>
    <row r="15" spans="1:11" ht="18" customHeight="1">
      <c r="A15" s="24"/>
      <c r="B15" s="25"/>
      <c r="C15" s="18"/>
      <c r="D15" s="10"/>
      <c r="E15" s="7"/>
      <c r="F15" s="82" t="s">
        <v>18</v>
      </c>
      <c r="G15" s="83"/>
      <c r="H15" s="120"/>
      <c r="I15" s="125"/>
      <c r="K15" s="7"/>
    </row>
    <row r="16" spans="1:11" ht="12.75">
      <c r="A16" s="14"/>
      <c r="B16" s="17"/>
      <c r="C16" s="18"/>
      <c r="D16" s="10"/>
      <c r="E16" s="7"/>
      <c r="F16" s="26"/>
      <c r="G16" s="27" t="s">
        <v>19</v>
      </c>
      <c r="H16" s="85" t="s">
        <v>20</v>
      </c>
      <c r="I16" s="86"/>
      <c r="K16" s="7"/>
    </row>
    <row r="17" spans="1:11" ht="12.75">
      <c r="A17" s="24"/>
      <c r="B17" s="8" t="s">
        <v>21</v>
      </c>
      <c r="C17" s="11" t="s">
        <v>22</v>
      </c>
      <c r="D17" s="28" t="s">
        <v>23</v>
      </c>
      <c r="E17" s="7"/>
      <c r="F17" s="29" t="s">
        <v>24</v>
      </c>
      <c r="G17" s="29" t="s">
        <v>25</v>
      </c>
      <c r="H17" s="121" t="s">
        <v>26</v>
      </c>
      <c r="I17" s="122"/>
      <c r="K17" s="7"/>
    </row>
    <row r="18" spans="1:11" ht="12.75">
      <c r="A18" s="14"/>
      <c r="B18" s="12" t="s">
        <v>27</v>
      </c>
      <c r="C18" s="30">
        <v>1.0367</v>
      </c>
      <c r="D18" s="31">
        <v>1.0419</v>
      </c>
      <c r="E18" s="7"/>
      <c r="F18" s="8" t="s">
        <v>28</v>
      </c>
      <c r="G18" s="32">
        <v>0.9801</v>
      </c>
      <c r="H18" s="117">
        <v>78914875.79</v>
      </c>
      <c r="I18" s="118"/>
      <c r="K18" s="7"/>
    </row>
    <row r="19" spans="1:11" ht="12.75">
      <c r="A19" s="14"/>
      <c r="B19" s="15" t="s">
        <v>29</v>
      </c>
      <c r="C19" s="33">
        <v>1.0367</v>
      </c>
      <c r="D19" s="34">
        <v>1.0419</v>
      </c>
      <c r="E19" s="7"/>
      <c r="F19" s="15" t="s">
        <v>30</v>
      </c>
      <c r="G19" s="35">
        <v>0.9801</v>
      </c>
      <c r="H19" s="130">
        <v>78914875.79</v>
      </c>
      <c r="I19" s="131"/>
      <c r="K19" s="7"/>
    </row>
    <row r="20" spans="1:11" ht="12.75">
      <c r="A20" s="7"/>
      <c r="B20" s="36"/>
      <c r="K20" s="7"/>
    </row>
    <row r="21" spans="2:11" ht="12.75">
      <c r="B21" s="37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0" ht="18" customHeight="1">
      <c r="A23" s="82" t="s">
        <v>31</v>
      </c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12.75">
      <c r="A24" s="17"/>
      <c r="B24" s="39" t="s">
        <v>32</v>
      </c>
      <c r="C24" s="39"/>
      <c r="D24" s="39"/>
      <c r="E24" s="39"/>
      <c r="F24" s="39" t="s">
        <v>33</v>
      </c>
      <c r="G24" s="39" t="s">
        <v>20</v>
      </c>
      <c r="H24" s="27"/>
      <c r="I24" s="105" t="s">
        <v>34</v>
      </c>
      <c r="J24" s="106"/>
    </row>
    <row r="25" spans="1:10" ht="12.75">
      <c r="A25" s="17"/>
      <c r="B25" s="39" t="s">
        <v>35</v>
      </c>
      <c r="C25" s="39" t="s">
        <v>36</v>
      </c>
      <c r="D25" s="39" t="s">
        <v>37</v>
      </c>
      <c r="E25" s="39"/>
      <c r="F25" s="39" t="s">
        <v>38</v>
      </c>
      <c r="G25" s="39" t="s">
        <v>35</v>
      </c>
      <c r="H25" s="39" t="s">
        <v>39</v>
      </c>
      <c r="I25" s="27" t="s">
        <v>40</v>
      </c>
      <c r="J25" s="27" t="s">
        <v>41</v>
      </c>
    </row>
    <row r="26" spans="1:10" ht="12.75">
      <c r="A26" s="22" t="s">
        <v>42</v>
      </c>
      <c r="B26" s="39" t="s">
        <v>43</v>
      </c>
      <c r="C26" s="39" t="s">
        <v>30</v>
      </c>
      <c r="D26" s="39" t="s">
        <v>44</v>
      </c>
      <c r="E26" s="39" t="s">
        <v>45</v>
      </c>
      <c r="F26" s="39" t="s">
        <v>46</v>
      </c>
      <c r="G26" s="39" t="s">
        <v>43</v>
      </c>
      <c r="H26" s="29" t="s">
        <v>47</v>
      </c>
      <c r="I26" s="41" t="s">
        <v>48</v>
      </c>
      <c r="J26" s="41" t="s">
        <v>49</v>
      </c>
    </row>
    <row r="27" spans="1:10" ht="12.75">
      <c r="A27" s="8" t="s">
        <v>50</v>
      </c>
      <c r="B27" s="42">
        <v>2010026.73</v>
      </c>
      <c r="C27" s="43">
        <v>0.022355894332520203</v>
      </c>
      <c r="D27" s="42">
        <v>0</v>
      </c>
      <c r="E27" s="42">
        <v>-494030.71</v>
      </c>
      <c r="F27" s="42">
        <v>478839.3</v>
      </c>
      <c r="G27" s="42">
        <v>1994835.32</v>
      </c>
      <c r="H27" s="44">
        <v>965</v>
      </c>
      <c r="I27" s="45">
        <v>0.0542</v>
      </c>
      <c r="J27" s="46">
        <v>93.92</v>
      </c>
    </row>
    <row r="28" spans="1:10" ht="12.75">
      <c r="A28" s="12" t="s">
        <v>51</v>
      </c>
      <c r="B28" s="47">
        <v>2371644.32</v>
      </c>
      <c r="C28" s="48">
        <v>0.02637787300084399</v>
      </c>
      <c r="D28" s="47">
        <v>0</v>
      </c>
      <c r="E28" s="47">
        <v>-726676.54</v>
      </c>
      <c r="F28" s="47">
        <v>596285.82</v>
      </c>
      <c r="G28" s="47">
        <v>2241253.6</v>
      </c>
      <c r="H28" s="49">
        <v>799</v>
      </c>
      <c r="I28" s="50">
        <v>0.0552</v>
      </c>
      <c r="J28" s="51">
        <v>97.74</v>
      </c>
    </row>
    <row r="29" spans="1:10" ht="12.75">
      <c r="A29" s="12" t="s">
        <v>52</v>
      </c>
      <c r="B29" s="47">
        <v>44747.9</v>
      </c>
      <c r="C29" s="48">
        <v>0.0004976945376254677</v>
      </c>
      <c r="D29" s="47">
        <v>0</v>
      </c>
      <c r="E29" s="47">
        <v>-18980.81</v>
      </c>
      <c r="F29" s="47">
        <v>538.27</v>
      </c>
      <c r="G29" s="47">
        <v>26305.36</v>
      </c>
      <c r="H29" s="49">
        <v>10</v>
      </c>
      <c r="I29" s="50">
        <v>0.0664</v>
      </c>
      <c r="J29" s="51">
        <v>80.7</v>
      </c>
    </row>
    <row r="30" spans="1:10" ht="12.75">
      <c r="A30" s="12" t="s">
        <v>53</v>
      </c>
      <c r="B30" s="47">
        <v>9307803.44</v>
      </c>
      <c r="C30" s="48">
        <v>0.1035231358204416</v>
      </c>
      <c r="D30" s="47">
        <v>0</v>
      </c>
      <c r="E30" s="47">
        <v>-2926420.08</v>
      </c>
      <c r="F30" s="47">
        <v>17870.96</v>
      </c>
      <c r="G30" s="47">
        <v>6399254.32</v>
      </c>
      <c r="H30" s="49">
        <v>1428</v>
      </c>
      <c r="I30" s="50">
        <v>0.0611</v>
      </c>
      <c r="J30" s="51">
        <v>89.76</v>
      </c>
    </row>
    <row r="31" spans="1:10" ht="12.75">
      <c r="A31" s="12" t="s">
        <v>54</v>
      </c>
      <c r="B31" s="47">
        <v>3143393.61</v>
      </c>
      <c r="C31" s="48">
        <v>0.034961413369203914</v>
      </c>
      <c r="D31" s="47">
        <v>0</v>
      </c>
      <c r="E31" s="47">
        <v>-95064.41</v>
      </c>
      <c r="F31" s="47">
        <v>1.81</v>
      </c>
      <c r="G31" s="47">
        <v>3048331.01</v>
      </c>
      <c r="H31" s="49">
        <v>274</v>
      </c>
      <c r="I31" s="50">
        <v>0.0496</v>
      </c>
      <c r="J31" s="51">
        <v>239.84</v>
      </c>
    </row>
    <row r="32" spans="1:10" ht="12.75">
      <c r="A32" s="12" t="s">
        <v>55</v>
      </c>
      <c r="B32" s="47">
        <v>60723011.15</v>
      </c>
      <c r="C32" s="48">
        <v>0.6753727204522529</v>
      </c>
      <c r="D32" s="47">
        <v>5374.51</v>
      </c>
      <c r="E32" s="47">
        <v>-2757963.93</v>
      </c>
      <c r="F32" s="47">
        <v>10291010.14</v>
      </c>
      <c r="G32" s="47">
        <v>68261431.87</v>
      </c>
      <c r="H32" s="49">
        <v>5052</v>
      </c>
      <c r="I32" s="50">
        <v>0.0549</v>
      </c>
      <c r="J32" s="51">
        <v>224.38</v>
      </c>
    </row>
    <row r="33" spans="1:10" ht="12.75">
      <c r="A33" s="12" t="s">
        <v>56</v>
      </c>
      <c r="B33" s="47">
        <v>12309742.8</v>
      </c>
      <c r="C33" s="48">
        <v>0.13691126848711183</v>
      </c>
      <c r="D33" s="47">
        <v>0</v>
      </c>
      <c r="E33" s="47">
        <v>-168695.01</v>
      </c>
      <c r="F33" s="47">
        <v>122385.24</v>
      </c>
      <c r="G33" s="47">
        <v>12263433.03</v>
      </c>
      <c r="H33" s="49">
        <v>2604</v>
      </c>
      <c r="I33" s="50">
        <v>0.0646</v>
      </c>
      <c r="J33" s="51">
        <v>227.89</v>
      </c>
    </row>
    <row r="34" spans="1:10" ht="12.75">
      <c r="A34" s="15" t="s">
        <v>57</v>
      </c>
      <c r="B34" s="52">
        <v>89910369.95</v>
      </c>
      <c r="C34" s="53">
        <v>1</v>
      </c>
      <c r="D34" s="52">
        <v>5374.51</v>
      </c>
      <c r="E34" s="52">
        <v>-7187831.49</v>
      </c>
      <c r="F34" s="52">
        <v>11506931.54</v>
      </c>
      <c r="G34" s="52">
        <v>94234844.51</v>
      </c>
      <c r="H34" s="54">
        <v>11132</v>
      </c>
      <c r="I34" s="55">
        <v>0.0564</v>
      </c>
      <c r="J34" s="56">
        <v>210.38142121585912</v>
      </c>
    </row>
    <row r="35" spans="1:11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2:9" ht="18" customHeight="1">
      <c r="B38" s="82" t="s">
        <v>58</v>
      </c>
      <c r="C38" s="83"/>
      <c r="D38" s="83"/>
      <c r="E38" s="83"/>
      <c r="F38" s="83"/>
      <c r="G38" s="83"/>
      <c r="H38" s="83"/>
      <c r="I38" s="84"/>
    </row>
    <row r="39" spans="2:9" ht="12.75">
      <c r="B39" s="17"/>
      <c r="C39" s="39" t="s">
        <v>32</v>
      </c>
      <c r="D39" s="39"/>
      <c r="E39" s="39" t="s">
        <v>59</v>
      </c>
      <c r="F39" s="39" t="s">
        <v>20</v>
      </c>
      <c r="G39" s="27"/>
      <c r="H39" s="85"/>
      <c r="I39" s="86"/>
    </row>
    <row r="40" spans="2:9" ht="12.75">
      <c r="B40" s="17"/>
      <c r="C40" s="39" t="s">
        <v>35</v>
      </c>
      <c r="D40" s="39" t="s">
        <v>36</v>
      </c>
      <c r="E40" s="39" t="s">
        <v>60</v>
      </c>
      <c r="F40" s="39" t="s">
        <v>35</v>
      </c>
      <c r="G40" s="39" t="s">
        <v>36</v>
      </c>
      <c r="H40" s="87" t="s">
        <v>39</v>
      </c>
      <c r="I40" s="88"/>
    </row>
    <row r="41" spans="2:9" ht="12.75">
      <c r="B41" s="39" t="s">
        <v>61</v>
      </c>
      <c r="C41" s="57" t="s">
        <v>43</v>
      </c>
      <c r="D41" s="39" t="s">
        <v>30</v>
      </c>
      <c r="E41" s="39" t="s">
        <v>62</v>
      </c>
      <c r="F41" s="39" t="s">
        <v>43</v>
      </c>
      <c r="G41" s="29" t="s">
        <v>30</v>
      </c>
      <c r="H41" s="95" t="s">
        <v>47</v>
      </c>
      <c r="I41" s="96"/>
    </row>
    <row r="42" spans="2:9" ht="12.75">
      <c r="B42" s="8" t="s">
        <v>63</v>
      </c>
      <c r="C42" s="42">
        <v>41865764.33</v>
      </c>
      <c r="D42" s="43">
        <v>0.5622793426445105</v>
      </c>
      <c r="E42" s="42">
        <v>-1151755.79</v>
      </c>
      <c r="F42" s="42">
        <v>40714008.54</v>
      </c>
      <c r="G42" s="48">
        <v>0.5158694807341698</v>
      </c>
      <c r="H42" s="99">
        <v>4758</v>
      </c>
      <c r="I42" s="100"/>
    </row>
    <row r="43" spans="2:9" ht="12.75">
      <c r="B43" s="12" t="s">
        <v>64</v>
      </c>
      <c r="C43" s="47">
        <v>3325474.61</v>
      </c>
      <c r="D43" s="48">
        <v>0.044662881655594754</v>
      </c>
      <c r="E43" s="47">
        <v>276437.69</v>
      </c>
      <c r="F43" s="47">
        <v>3601912.3</v>
      </c>
      <c r="G43" s="48">
        <v>0.04563826295869366</v>
      </c>
      <c r="H43" s="97">
        <v>582</v>
      </c>
      <c r="I43" s="98"/>
    </row>
    <row r="44" spans="2:9" ht="12.75">
      <c r="B44" s="12" t="s">
        <v>65</v>
      </c>
      <c r="C44" s="47">
        <v>1079010</v>
      </c>
      <c r="D44" s="48">
        <v>0.01449167459895395</v>
      </c>
      <c r="E44" s="47">
        <v>61869.85</v>
      </c>
      <c r="F44" s="47">
        <v>1140879.85</v>
      </c>
      <c r="G44" s="48">
        <v>0.014455591991669254</v>
      </c>
      <c r="H44" s="97">
        <v>236</v>
      </c>
      <c r="I44" s="98"/>
    </row>
    <row r="45" spans="2:9" ht="12.75">
      <c r="B45" s="12" t="s">
        <v>66</v>
      </c>
      <c r="C45" s="47">
        <v>1602382.18</v>
      </c>
      <c r="D45" s="48">
        <v>0.021520839599005064</v>
      </c>
      <c r="E45" s="47">
        <v>-38404.52</v>
      </c>
      <c r="F45" s="47">
        <v>1563977.66</v>
      </c>
      <c r="G45" s="48">
        <v>0.019816480181542005</v>
      </c>
      <c r="H45" s="97">
        <v>133</v>
      </c>
      <c r="I45" s="98"/>
    </row>
    <row r="46" spans="2:9" ht="12.75">
      <c r="B46" s="12" t="s">
        <v>67</v>
      </c>
      <c r="C46" s="47">
        <v>26584602.42</v>
      </c>
      <c r="D46" s="48">
        <v>0.3570452615019357</v>
      </c>
      <c r="E46" s="47">
        <v>5317699.7</v>
      </c>
      <c r="F46" s="47">
        <v>31902302.12</v>
      </c>
      <c r="G46" s="48">
        <v>0.4042201841339253</v>
      </c>
      <c r="H46" s="97">
        <v>2545</v>
      </c>
      <c r="I46" s="98"/>
    </row>
    <row r="47" spans="2:9" ht="12.75">
      <c r="B47" s="15" t="s">
        <v>57</v>
      </c>
      <c r="C47" s="52">
        <v>74457233.54</v>
      </c>
      <c r="D47" s="53">
        <v>1</v>
      </c>
      <c r="E47" s="52">
        <v>4465846.93</v>
      </c>
      <c r="F47" s="52">
        <v>78923080.47</v>
      </c>
      <c r="G47" s="53">
        <v>1</v>
      </c>
      <c r="H47" s="101">
        <v>8254</v>
      </c>
      <c r="I47" s="102"/>
    </row>
    <row r="48" spans="1:11" ht="12.75">
      <c r="A48" s="14"/>
      <c r="B48" s="14" t="s">
        <v>68</v>
      </c>
      <c r="C48" s="58"/>
      <c r="D48" s="58"/>
      <c r="E48" s="58"/>
      <c r="F48" s="58"/>
      <c r="G48" s="58"/>
      <c r="H48" s="58"/>
      <c r="I48" s="58"/>
      <c r="J48" s="58"/>
      <c r="K48" s="7"/>
    </row>
    <row r="49" spans="1:11" ht="12.75">
      <c r="A49" s="59"/>
      <c r="B49" s="14"/>
      <c r="C49" s="14"/>
      <c r="D49" s="60"/>
      <c r="E49" s="14"/>
      <c r="F49" s="61"/>
      <c r="H49" s="14"/>
      <c r="I49" s="14"/>
      <c r="J49" s="14"/>
      <c r="K49" s="7"/>
    </row>
    <row r="50" spans="1:11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7"/>
    </row>
    <row r="51" spans="2:11" ht="18" customHeight="1">
      <c r="B51" s="82" t="s">
        <v>69</v>
      </c>
      <c r="C51" s="83"/>
      <c r="D51" s="83"/>
      <c r="E51" s="83"/>
      <c r="F51" s="83"/>
      <c r="G51" s="83"/>
      <c r="H51" s="83"/>
      <c r="I51" s="84"/>
      <c r="K51" s="7"/>
    </row>
    <row r="52" spans="2:11" ht="12.75">
      <c r="B52" s="62"/>
      <c r="C52" s="27" t="s">
        <v>32</v>
      </c>
      <c r="D52" s="27"/>
      <c r="E52" s="27" t="s">
        <v>59</v>
      </c>
      <c r="F52" s="27" t="s">
        <v>20</v>
      </c>
      <c r="G52" s="27"/>
      <c r="H52" s="85"/>
      <c r="I52" s="86"/>
      <c r="K52" s="7"/>
    </row>
    <row r="53" spans="2:11" ht="12.75">
      <c r="B53" s="63"/>
      <c r="C53" s="39" t="s">
        <v>35</v>
      </c>
      <c r="D53" s="39" t="s">
        <v>36</v>
      </c>
      <c r="E53" s="39" t="s">
        <v>60</v>
      </c>
      <c r="F53" s="39" t="s">
        <v>35</v>
      </c>
      <c r="G53" s="39" t="s">
        <v>36</v>
      </c>
      <c r="H53" s="87" t="s">
        <v>39</v>
      </c>
      <c r="I53" s="88"/>
      <c r="K53" s="7"/>
    </row>
    <row r="54" spans="2:11" ht="12.75">
      <c r="B54" s="29" t="s">
        <v>70</v>
      </c>
      <c r="C54" s="29" t="s">
        <v>43</v>
      </c>
      <c r="D54" s="29" t="s">
        <v>30</v>
      </c>
      <c r="E54" s="29" t="s">
        <v>62</v>
      </c>
      <c r="F54" s="29" t="s">
        <v>43</v>
      </c>
      <c r="G54" s="29" t="s">
        <v>30</v>
      </c>
      <c r="H54" s="95" t="s">
        <v>47</v>
      </c>
      <c r="I54" s="96"/>
      <c r="K54" s="7"/>
    </row>
    <row r="55" spans="2:11" ht="12.75">
      <c r="B55" s="8" t="s">
        <v>71</v>
      </c>
      <c r="C55" s="42">
        <v>353439.22</v>
      </c>
      <c r="D55" s="43">
        <v>0.00474687553104058</v>
      </c>
      <c r="E55" s="42">
        <v>-7923.73</v>
      </c>
      <c r="F55" s="42">
        <v>345515.49</v>
      </c>
      <c r="G55" s="43">
        <v>0.004377876382198947</v>
      </c>
      <c r="H55" s="99">
        <v>107</v>
      </c>
      <c r="I55" s="100"/>
      <c r="K55" s="7"/>
    </row>
    <row r="56" spans="2:11" ht="12.75">
      <c r="B56" s="12" t="s">
        <v>72</v>
      </c>
      <c r="C56" s="47">
        <v>363897.85</v>
      </c>
      <c r="D56" s="48">
        <v>0.004887340459735269</v>
      </c>
      <c r="E56" s="47">
        <v>-292530.25</v>
      </c>
      <c r="F56" s="47">
        <v>71367.6</v>
      </c>
      <c r="G56" s="48">
        <v>0.0009042677956181404</v>
      </c>
      <c r="H56" s="97">
        <v>28</v>
      </c>
      <c r="I56" s="98"/>
      <c r="K56" s="7"/>
    </row>
    <row r="57" spans="2:11" ht="12.75">
      <c r="B57" s="12" t="s">
        <v>73</v>
      </c>
      <c r="C57" s="47">
        <v>12719682.02</v>
      </c>
      <c r="D57" s="48">
        <v>0.17083205237764731</v>
      </c>
      <c r="E57" s="47">
        <v>-549941</v>
      </c>
      <c r="F57" s="47">
        <v>12169741.02</v>
      </c>
      <c r="G57" s="48">
        <v>0.15419749137422384</v>
      </c>
      <c r="H57" s="97">
        <v>1100</v>
      </c>
      <c r="I57" s="98"/>
      <c r="K57" s="7"/>
    </row>
    <row r="58" spans="2:11" ht="12.75">
      <c r="B58" s="12" t="s">
        <v>74</v>
      </c>
      <c r="C58" s="47">
        <v>2544522.59</v>
      </c>
      <c r="D58" s="48">
        <v>0.03417428326333167</v>
      </c>
      <c r="E58" s="47">
        <v>652805.11</v>
      </c>
      <c r="F58" s="47">
        <v>3197327.7</v>
      </c>
      <c r="G58" s="48">
        <v>0.040511947594536156</v>
      </c>
      <c r="H58" s="97">
        <v>210</v>
      </c>
      <c r="I58" s="98"/>
      <c r="K58" s="7"/>
    </row>
    <row r="59" spans="2:11" ht="12.75">
      <c r="B59" s="12" t="s">
        <v>75</v>
      </c>
      <c r="C59" s="47">
        <v>57995647.06</v>
      </c>
      <c r="D59" s="48">
        <v>0.7789121929818076</v>
      </c>
      <c r="E59" s="47">
        <v>4846338.37</v>
      </c>
      <c r="F59" s="47">
        <v>62841985.43</v>
      </c>
      <c r="G59" s="48">
        <v>0.7962434443228215</v>
      </c>
      <c r="H59" s="97">
        <v>6761</v>
      </c>
      <c r="I59" s="98"/>
      <c r="K59" s="7"/>
    </row>
    <row r="60" spans="2:11" ht="12.75">
      <c r="B60" s="12" t="s">
        <v>76</v>
      </c>
      <c r="C60" s="47">
        <v>480044.8</v>
      </c>
      <c r="D60" s="48">
        <v>0.006447255386437501</v>
      </c>
      <c r="E60" s="47">
        <v>-182901.57</v>
      </c>
      <c r="F60" s="47">
        <v>297143.23</v>
      </c>
      <c r="G60" s="48">
        <v>0.003764972530601478</v>
      </c>
      <c r="H60" s="97">
        <v>48</v>
      </c>
      <c r="I60" s="98"/>
      <c r="K60" s="7"/>
    </row>
    <row r="61" spans="2:11" ht="12.75">
      <c r="B61" s="15" t="s">
        <v>57</v>
      </c>
      <c r="C61" s="52">
        <v>74457233.54</v>
      </c>
      <c r="D61" s="53">
        <v>1</v>
      </c>
      <c r="E61" s="52">
        <v>4465846.93</v>
      </c>
      <c r="F61" s="47">
        <v>78923080.47</v>
      </c>
      <c r="G61" s="48">
        <v>1</v>
      </c>
      <c r="H61" s="97">
        <v>8254</v>
      </c>
      <c r="I61" s="98"/>
      <c r="K61" s="7"/>
    </row>
    <row r="62" spans="1:11" ht="12.75">
      <c r="A62" s="14"/>
      <c r="B62" s="14"/>
      <c r="C62" s="14"/>
      <c r="D62" s="14"/>
      <c r="E62" s="14"/>
      <c r="F62" s="64">
        <v>78506197.38</v>
      </c>
      <c r="G62" s="65" t="s">
        <v>77</v>
      </c>
      <c r="H62" s="65"/>
      <c r="I62" s="66"/>
      <c r="K62" s="7"/>
    </row>
    <row r="63" spans="1:11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7"/>
    </row>
    <row r="64" spans="1:11" ht="12.75">
      <c r="A64" s="7"/>
      <c r="B64" s="7"/>
      <c r="C64" s="67"/>
      <c r="D64" s="7"/>
      <c r="E64" s="7"/>
      <c r="F64" s="7"/>
      <c r="G64" s="7"/>
      <c r="H64" s="7"/>
      <c r="I64" s="7"/>
      <c r="J64" s="7"/>
      <c r="K64" s="6"/>
    </row>
    <row r="65" spans="2:11" ht="18" customHeight="1">
      <c r="B65" s="82" t="s">
        <v>78</v>
      </c>
      <c r="C65" s="83"/>
      <c r="D65" s="83"/>
      <c r="E65" s="83"/>
      <c r="F65" s="83"/>
      <c r="G65" s="83"/>
      <c r="H65" s="83"/>
      <c r="I65" s="84"/>
      <c r="K65" s="7"/>
    </row>
    <row r="66" spans="2:11" ht="12.75">
      <c r="B66" s="40" t="s">
        <v>79</v>
      </c>
      <c r="C66" s="68" t="s">
        <v>80</v>
      </c>
      <c r="D66" s="69" t="s">
        <v>81</v>
      </c>
      <c r="E66" s="69" t="s">
        <v>82</v>
      </c>
      <c r="F66" s="69" t="s">
        <v>83</v>
      </c>
      <c r="G66" s="69" t="s">
        <v>84</v>
      </c>
      <c r="H66" s="105" t="s">
        <v>85</v>
      </c>
      <c r="I66" s="106"/>
      <c r="K66" s="7"/>
    </row>
    <row r="67" spans="2:11" ht="12.75">
      <c r="B67" s="8" t="s">
        <v>86</v>
      </c>
      <c r="C67" s="70">
        <v>6536207.99</v>
      </c>
      <c r="D67" s="71">
        <v>2855708.09</v>
      </c>
      <c r="E67" s="71">
        <v>1594624.18</v>
      </c>
      <c r="F67" s="71">
        <v>369599.3</v>
      </c>
      <c r="G67" s="71">
        <v>695956.35</v>
      </c>
      <c r="H67" s="109">
        <v>430575.88</v>
      </c>
      <c r="I67" s="110"/>
      <c r="K67" s="7"/>
    </row>
    <row r="68" spans="2:11" ht="12.75">
      <c r="B68" s="12" t="s">
        <v>87</v>
      </c>
      <c r="C68" s="72">
        <v>0.08325722310000896</v>
      </c>
      <c r="D68" s="72">
        <v>0.03637557524506353</v>
      </c>
      <c r="E68" s="72">
        <v>0.020312080233378382</v>
      </c>
      <c r="F68" s="72">
        <v>0.0047078996605961956</v>
      </c>
      <c r="G68" s="72">
        <v>0.008864986118628383</v>
      </c>
      <c r="H68" s="111">
        <v>0.0054846100609847155</v>
      </c>
      <c r="I68" s="112"/>
      <c r="K68" s="7"/>
    </row>
    <row r="69" spans="2:11" ht="12.75">
      <c r="B69" s="15" t="s">
        <v>88</v>
      </c>
      <c r="C69" s="73">
        <v>609</v>
      </c>
      <c r="D69" s="73">
        <v>281</v>
      </c>
      <c r="E69" s="73">
        <v>151</v>
      </c>
      <c r="F69" s="73">
        <v>70</v>
      </c>
      <c r="G69" s="73">
        <v>55</v>
      </c>
      <c r="H69" s="107">
        <v>52</v>
      </c>
      <c r="I69" s="108"/>
      <c r="K69" s="7"/>
    </row>
    <row r="70" spans="2:11" ht="12.75">
      <c r="B70" s="17" t="s">
        <v>89</v>
      </c>
      <c r="C70" s="18" t="s">
        <v>89</v>
      </c>
      <c r="D70" s="18" t="s">
        <v>89</v>
      </c>
      <c r="E70" s="18" t="s">
        <v>89</v>
      </c>
      <c r="F70" s="18" t="s">
        <v>89</v>
      </c>
      <c r="G70" s="18" t="s">
        <v>89</v>
      </c>
      <c r="H70" s="18" t="s">
        <v>89</v>
      </c>
      <c r="I70" s="10" t="s">
        <v>89</v>
      </c>
      <c r="K70" s="7"/>
    </row>
    <row r="71" spans="2:11" ht="12.75">
      <c r="B71" s="69" t="s">
        <v>79</v>
      </c>
      <c r="C71" s="69" t="s">
        <v>90</v>
      </c>
      <c r="D71" s="69" t="s">
        <v>91</v>
      </c>
      <c r="E71" s="69" t="s">
        <v>92</v>
      </c>
      <c r="F71" s="69" t="s">
        <v>93</v>
      </c>
      <c r="G71" s="69" t="s">
        <v>30</v>
      </c>
      <c r="H71" s="87" t="s">
        <v>89</v>
      </c>
      <c r="I71" s="88"/>
      <c r="K71" s="7"/>
    </row>
    <row r="72" spans="2:11" ht="12.75">
      <c r="B72" s="12" t="s">
        <v>86</v>
      </c>
      <c r="C72" s="47">
        <v>222893.53</v>
      </c>
      <c r="D72" s="47">
        <v>223330.63</v>
      </c>
      <c r="E72" s="47">
        <v>278114.29</v>
      </c>
      <c r="F72" s="47">
        <v>287688.82</v>
      </c>
      <c r="G72" s="74">
        <v>13494699.06</v>
      </c>
      <c r="H72" s="89" t="s">
        <v>89</v>
      </c>
      <c r="I72" s="90"/>
      <c r="K72" s="7"/>
    </row>
    <row r="73" spans="2:11" ht="12.75">
      <c r="B73" s="12" t="s">
        <v>87</v>
      </c>
      <c r="C73" s="48">
        <v>0.0028391838789632124</v>
      </c>
      <c r="D73" s="48">
        <v>0.0028447515922723193</v>
      </c>
      <c r="E73" s="48">
        <v>0.003542577519757077</v>
      </c>
      <c r="F73" s="48">
        <v>0.0036645364264361975</v>
      </c>
      <c r="G73" s="75">
        <v>0.171893423836089</v>
      </c>
      <c r="H73" s="103" t="s">
        <v>89</v>
      </c>
      <c r="I73" s="104"/>
      <c r="K73" s="7"/>
    </row>
    <row r="74" spans="2:11" ht="12.75">
      <c r="B74" s="15" t="s">
        <v>88</v>
      </c>
      <c r="C74" s="54">
        <v>32</v>
      </c>
      <c r="D74" s="54">
        <v>39</v>
      </c>
      <c r="E74" s="54">
        <v>28</v>
      </c>
      <c r="F74" s="54">
        <v>37</v>
      </c>
      <c r="G74" s="76">
        <v>1354</v>
      </c>
      <c r="H74" s="93" t="s">
        <v>89</v>
      </c>
      <c r="I74" s="94"/>
      <c r="K74" s="7"/>
    </row>
    <row r="75" spans="1:11" ht="12.75">
      <c r="A75" s="7"/>
      <c r="B75" s="7" t="s">
        <v>123</v>
      </c>
      <c r="C75" s="7"/>
      <c r="D75" s="7"/>
      <c r="E75" s="7"/>
      <c r="F75" s="7"/>
      <c r="G75" s="7"/>
      <c r="H75" s="7"/>
      <c r="I75" s="7"/>
      <c r="K75" s="7"/>
    </row>
    <row r="76" spans="1:11" ht="12.75">
      <c r="A76" s="7"/>
      <c r="B76" s="7"/>
      <c r="C76" s="7"/>
      <c r="D76" s="7"/>
      <c r="E76" s="7"/>
      <c r="F76" s="7"/>
      <c r="G76" s="7"/>
      <c r="H76" s="7"/>
      <c r="I76" s="7"/>
      <c r="K76" s="7"/>
    </row>
    <row r="77" spans="1:11" ht="12.75">
      <c r="A77" s="7"/>
      <c r="B77" s="7"/>
      <c r="C77" s="7"/>
      <c r="D77" s="7"/>
      <c r="E77" s="7"/>
      <c r="F77" s="7"/>
      <c r="G77" s="7"/>
      <c r="H77" s="7"/>
      <c r="I77" s="77"/>
      <c r="K77" s="7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K78" s="7"/>
    </row>
    <row r="79" spans="7:11" ht="12.75">
      <c r="G79" s="78"/>
      <c r="H79" s="78"/>
      <c r="I79" s="78"/>
      <c r="J79" s="78"/>
      <c r="K79" s="78"/>
    </row>
    <row r="80" spans="1:10" ht="18" customHeight="1">
      <c r="A80" s="91" t="s">
        <v>0</v>
      </c>
      <c r="B80" s="91"/>
      <c r="C80" s="91"/>
      <c r="D80" s="91"/>
      <c r="E80" s="91"/>
      <c r="F80" s="91"/>
      <c r="G80" s="91"/>
      <c r="H80" s="91"/>
      <c r="I80" s="91"/>
      <c r="J80" s="91"/>
    </row>
    <row r="81" spans="1:10" ht="31.5" customHeight="1">
      <c r="A81" s="92" t="s">
        <v>122</v>
      </c>
      <c r="B81" s="92"/>
      <c r="C81" s="92"/>
      <c r="D81" s="92"/>
      <c r="E81" s="92"/>
      <c r="F81" s="92"/>
      <c r="G81" s="92"/>
      <c r="H81" s="92"/>
      <c r="I81" s="92"/>
      <c r="J81" s="92"/>
    </row>
    <row r="82" spans="1:10" ht="24" customHeight="1">
      <c r="A82" s="91" t="s">
        <v>2</v>
      </c>
      <c r="B82" s="91"/>
      <c r="C82" s="91"/>
      <c r="D82" s="91"/>
      <c r="E82" s="91"/>
      <c r="F82" s="91"/>
      <c r="G82" s="91"/>
      <c r="H82" s="91"/>
      <c r="I82" s="91"/>
      <c r="J82" s="91"/>
    </row>
    <row r="83" spans="1:10" ht="24" customHeight="1">
      <c r="A83" s="91" t="s">
        <v>95</v>
      </c>
      <c r="B83" s="91"/>
      <c r="C83" s="91"/>
      <c r="D83" s="91"/>
      <c r="E83" s="91"/>
      <c r="F83" s="91"/>
      <c r="G83" s="91"/>
      <c r="H83" s="91"/>
      <c r="I83" s="91"/>
      <c r="J83" s="91"/>
    </row>
    <row r="85" spans="2:9" ht="15">
      <c r="B85" s="82" t="s">
        <v>96</v>
      </c>
      <c r="C85" s="83"/>
      <c r="D85" s="83"/>
      <c r="E85" s="83"/>
      <c r="F85" s="83"/>
      <c r="G85" s="83"/>
      <c r="H85" s="83"/>
      <c r="I85" s="84"/>
    </row>
    <row r="86" spans="2:9" ht="12.75">
      <c r="B86" s="17"/>
      <c r="C86" s="39" t="s">
        <v>32</v>
      </c>
      <c r="D86" s="39"/>
      <c r="E86" s="39" t="s">
        <v>59</v>
      </c>
      <c r="F86" s="39" t="s">
        <v>20</v>
      </c>
      <c r="G86" s="27"/>
      <c r="H86" s="85"/>
      <c r="I86" s="86"/>
    </row>
    <row r="87" spans="2:9" ht="12.75">
      <c r="B87" s="17"/>
      <c r="C87" s="39" t="s">
        <v>35</v>
      </c>
      <c r="D87" s="39" t="s">
        <v>36</v>
      </c>
      <c r="E87" s="39" t="s">
        <v>60</v>
      </c>
      <c r="F87" s="39" t="s">
        <v>35</v>
      </c>
      <c r="G87" s="39" t="s">
        <v>36</v>
      </c>
      <c r="H87" s="87" t="s">
        <v>39</v>
      </c>
      <c r="I87" s="88"/>
    </row>
    <row r="88" spans="2:9" ht="12.75">
      <c r="B88" s="39" t="s">
        <v>61</v>
      </c>
      <c r="C88" s="57" t="s">
        <v>43</v>
      </c>
      <c r="D88" s="39" t="s">
        <v>30</v>
      </c>
      <c r="E88" s="39" t="s">
        <v>62</v>
      </c>
      <c r="F88" s="39" t="s">
        <v>43</v>
      </c>
      <c r="G88" s="29" t="s">
        <v>30</v>
      </c>
      <c r="H88" s="95" t="s">
        <v>47</v>
      </c>
      <c r="I88" s="96"/>
    </row>
    <row r="89" spans="2:9" ht="12.75">
      <c r="B89" s="8" t="s">
        <v>63</v>
      </c>
      <c r="C89" s="42">
        <v>10463056.42</v>
      </c>
      <c r="D89" s="43">
        <v>0.8499817250446532</v>
      </c>
      <c r="E89" s="42">
        <v>-37236.58</v>
      </c>
      <c r="F89" s="42">
        <v>10425819.84</v>
      </c>
      <c r="G89" s="48">
        <v>0.8501550760293097</v>
      </c>
      <c r="H89" s="99">
        <v>2385</v>
      </c>
      <c r="I89" s="100"/>
    </row>
    <row r="90" spans="2:9" ht="12.75">
      <c r="B90" s="12" t="s">
        <v>64</v>
      </c>
      <c r="C90" s="47">
        <v>566872.18</v>
      </c>
      <c r="D90" s="48">
        <v>0.046050692464508686</v>
      </c>
      <c r="E90" s="47">
        <v>7731.84</v>
      </c>
      <c r="F90" s="47">
        <v>574604.02</v>
      </c>
      <c r="G90" s="48">
        <v>0.046855070565831596</v>
      </c>
      <c r="H90" s="97">
        <v>89</v>
      </c>
      <c r="I90" s="98"/>
    </row>
    <row r="91" spans="2:9" ht="12.75">
      <c r="B91" s="12" t="s">
        <v>65</v>
      </c>
      <c r="C91" s="47">
        <v>771947.38</v>
      </c>
      <c r="D91" s="48">
        <v>0.06271027693608676</v>
      </c>
      <c r="E91" s="47">
        <v>-4812.85</v>
      </c>
      <c r="F91" s="47">
        <v>767134.53</v>
      </c>
      <c r="G91" s="48">
        <v>0.06255463116432088</v>
      </c>
      <c r="H91" s="97">
        <v>59</v>
      </c>
      <c r="I91" s="98"/>
    </row>
    <row r="92" spans="2:9" ht="12.75">
      <c r="B92" s="12" t="s">
        <v>66</v>
      </c>
      <c r="C92" s="47">
        <v>284727.27</v>
      </c>
      <c r="D92" s="48">
        <v>0.023130237132168188</v>
      </c>
      <c r="E92" s="47">
        <v>119.97</v>
      </c>
      <c r="F92" s="47">
        <v>284847.24</v>
      </c>
      <c r="G92" s="48">
        <v>0.023227365396229507</v>
      </c>
      <c r="H92" s="97">
        <v>39</v>
      </c>
      <c r="I92" s="98"/>
    </row>
    <row r="93" spans="2:9" ht="12.75">
      <c r="B93" s="12" t="s">
        <v>67</v>
      </c>
      <c r="C93" s="47">
        <v>223139.55</v>
      </c>
      <c r="D93" s="48">
        <v>0.018127068422583187</v>
      </c>
      <c r="E93" s="47">
        <v>-12112.15</v>
      </c>
      <c r="F93" s="47">
        <v>211027.4</v>
      </c>
      <c r="G93" s="48">
        <v>0.017207856844308318</v>
      </c>
      <c r="H93" s="97">
        <v>32</v>
      </c>
      <c r="I93" s="98"/>
    </row>
    <row r="94" spans="2:9" ht="12.75">
      <c r="B94" s="15" t="s">
        <v>57</v>
      </c>
      <c r="C94" s="52">
        <v>12309742.8</v>
      </c>
      <c r="D94" s="53">
        <v>1</v>
      </c>
      <c r="E94" s="52">
        <v>-46309.77</v>
      </c>
      <c r="F94" s="52">
        <v>12263433.03</v>
      </c>
      <c r="G94" s="53">
        <v>1</v>
      </c>
      <c r="H94" s="101">
        <v>2604</v>
      </c>
      <c r="I94" s="102"/>
    </row>
    <row r="95" ht="12.75">
      <c r="B95" s="14" t="s">
        <v>97</v>
      </c>
    </row>
    <row r="98" spans="2:9" ht="15">
      <c r="B98" s="82" t="s">
        <v>98</v>
      </c>
      <c r="C98" s="83"/>
      <c r="D98" s="83"/>
      <c r="E98" s="83"/>
      <c r="F98" s="83"/>
      <c r="G98" s="83"/>
      <c r="H98" s="83"/>
      <c r="I98" s="84"/>
    </row>
    <row r="99" spans="2:9" ht="12.75">
      <c r="B99" s="62"/>
      <c r="C99" s="27" t="s">
        <v>32</v>
      </c>
      <c r="D99" s="27"/>
      <c r="E99" s="27" t="s">
        <v>59</v>
      </c>
      <c r="F99" s="27" t="s">
        <v>20</v>
      </c>
      <c r="G99" s="27"/>
      <c r="H99" s="85"/>
      <c r="I99" s="86"/>
    </row>
    <row r="100" spans="2:9" ht="12.75">
      <c r="B100" s="63"/>
      <c r="C100" s="39" t="s">
        <v>35</v>
      </c>
      <c r="D100" s="39" t="s">
        <v>36</v>
      </c>
      <c r="E100" s="39" t="s">
        <v>60</v>
      </c>
      <c r="F100" s="39" t="s">
        <v>35</v>
      </c>
      <c r="G100" s="39" t="s">
        <v>36</v>
      </c>
      <c r="H100" s="87" t="s">
        <v>39</v>
      </c>
      <c r="I100" s="88"/>
    </row>
    <row r="101" spans="2:9" ht="12.75">
      <c r="B101" s="29" t="s">
        <v>70</v>
      </c>
      <c r="C101" s="29" t="s">
        <v>43</v>
      </c>
      <c r="D101" s="29" t="s">
        <v>30</v>
      </c>
      <c r="E101" s="29" t="s">
        <v>62</v>
      </c>
      <c r="F101" s="29" t="s">
        <v>43</v>
      </c>
      <c r="G101" s="29" t="s">
        <v>30</v>
      </c>
      <c r="H101" s="95" t="s">
        <v>47</v>
      </c>
      <c r="I101" s="96"/>
    </row>
    <row r="102" spans="2:9" ht="12.75">
      <c r="B102" s="8" t="s">
        <v>71</v>
      </c>
      <c r="C102" s="42">
        <v>5013359.72</v>
      </c>
      <c r="D102" s="43">
        <v>0.40726762544543177</v>
      </c>
      <c r="E102" s="42">
        <v>-280171.55</v>
      </c>
      <c r="F102" s="42">
        <v>4733188.17</v>
      </c>
      <c r="G102" s="43">
        <v>0.38595947467737746</v>
      </c>
      <c r="H102" s="99">
        <v>1044</v>
      </c>
      <c r="I102" s="100"/>
    </row>
    <row r="103" spans="2:9" ht="12.75">
      <c r="B103" s="12" t="s">
        <v>72</v>
      </c>
      <c r="C103" s="47">
        <v>1653789.18</v>
      </c>
      <c r="D103" s="48">
        <v>0.13434798816430185</v>
      </c>
      <c r="E103" s="47">
        <v>-1121410.14</v>
      </c>
      <c r="F103" s="47">
        <v>532379.04</v>
      </c>
      <c r="G103" s="48">
        <v>0.04341190910388981</v>
      </c>
      <c r="H103" s="97">
        <v>84</v>
      </c>
      <c r="I103" s="98"/>
    </row>
    <row r="104" spans="2:9" ht="12.75">
      <c r="B104" s="12" t="s">
        <v>73</v>
      </c>
      <c r="C104" s="47">
        <v>0</v>
      </c>
      <c r="D104" s="48">
        <v>0</v>
      </c>
      <c r="E104" s="47">
        <v>0</v>
      </c>
      <c r="F104" s="47">
        <v>0</v>
      </c>
      <c r="G104" s="48">
        <v>0</v>
      </c>
      <c r="H104" s="97">
        <v>0</v>
      </c>
      <c r="I104" s="98"/>
    </row>
    <row r="105" spans="2:9" ht="12.75">
      <c r="B105" s="12" t="s">
        <v>74</v>
      </c>
      <c r="C105" s="47">
        <v>423417.98</v>
      </c>
      <c r="D105" s="48">
        <v>0.03439698025209755</v>
      </c>
      <c r="E105" s="47">
        <v>66900.88</v>
      </c>
      <c r="F105" s="47">
        <v>490318.86</v>
      </c>
      <c r="G105" s="48">
        <v>0.03998218596705624</v>
      </c>
      <c r="H105" s="97">
        <v>92</v>
      </c>
      <c r="I105" s="98"/>
    </row>
    <row r="106" spans="2:9" ht="12.75">
      <c r="B106" s="12" t="s">
        <v>75</v>
      </c>
      <c r="C106" s="47">
        <v>5219175.92</v>
      </c>
      <c r="D106" s="48">
        <v>0.4239874061381689</v>
      </c>
      <c r="E106" s="47">
        <v>1270378.66</v>
      </c>
      <c r="F106" s="47">
        <v>6489554.58</v>
      </c>
      <c r="G106" s="48">
        <v>0.5291792733832869</v>
      </c>
      <c r="H106" s="97">
        <v>1379</v>
      </c>
      <c r="I106" s="98"/>
    </row>
    <row r="107" spans="2:9" ht="12.75">
      <c r="B107" s="12" t="s">
        <v>76</v>
      </c>
      <c r="C107" s="47">
        <v>0</v>
      </c>
      <c r="D107" s="48">
        <v>0</v>
      </c>
      <c r="E107" s="47">
        <v>17992.38</v>
      </c>
      <c r="F107" s="47">
        <v>17992.38</v>
      </c>
      <c r="G107" s="48">
        <v>0.0014671568683895686</v>
      </c>
      <c r="H107" s="97">
        <v>5</v>
      </c>
      <c r="I107" s="98"/>
    </row>
    <row r="108" spans="2:9" ht="12.75">
      <c r="B108" s="15" t="s">
        <v>57</v>
      </c>
      <c r="C108" s="52">
        <v>12309742.8</v>
      </c>
      <c r="D108" s="53">
        <v>1</v>
      </c>
      <c r="E108" s="52">
        <v>-46309.77</v>
      </c>
      <c r="F108" s="52">
        <v>12263433.03</v>
      </c>
      <c r="G108" s="48">
        <v>1</v>
      </c>
      <c r="H108" s="97">
        <v>2604</v>
      </c>
      <c r="I108" s="98"/>
    </row>
    <row r="109" spans="2:9" ht="12.75">
      <c r="B109" s="14"/>
      <c r="C109" s="14"/>
      <c r="D109" s="14"/>
      <c r="E109" s="14"/>
      <c r="F109" s="64">
        <v>6997865.82</v>
      </c>
      <c r="G109" s="65" t="s">
        <v>77</v>
      </c>
      <c r="H109" s="65"/>
      <c r="I109" s="66"/>
    </row>
    <row r="110" ht="12.75">
      <c r="F110" s="79"/>
    </row>
    <row r="112" spans="2:9" ht="15">
      <c r="B112" s="82" t="s">
        <v>99</v>
      </c>
      <c r="C112" s="83"/>
      <c r="D112" s="83"/>
      <c r="E112" s="83"/>
      <c r="F112" s="83"/>
      <c r="G112" s="83"/>
      <c r="H112" s="83"/>
      <c r="I112" s="84"/>
    </row>
    <row r="113" spans="2:9" ht="12.75">
      <c r="B113" s="40" t="s">
        <v>79</v>
      </c>
      <c r="C113" s="68" t="s">
        <v>80</v>
      </c>
      <c r="D113" s="69" t="s">
        <v>81</v>
      </c>
      <c r="E113" s="69" t="s">
        <v>82</v>
      </c>
      <c r="F113" s="69" t="s">
        <v>83</v>
      </c>
      <c r="G113" s="69" t="s">
        <v>84</v>
      </c>
      <c r="H113" s="105" t="s">
        <v>85</v>
      </c>
      <c r="I113" s="106"/>
    </row>
    <row r="114" spans="2:9" ht="12.75">
      <c r="B114" s="8" t="s">
        <v>86</v>
      </c>
      <c r="C114" s="70">
        <v>1134582.94</v>
      </c>
      <c r="D114" s="71">
        <v>305490.65</v>
      </c>
      <c r="E114" s="71">
        <v>141414.85</v>
      </c>
      <c r="F114" s="71">
        <v>50774.86</v>
      </c>
      <c r="G114" s="71">
        <v>26929.18</v>
      </c>
      <c r="H114" s="109">
        <v>65031.87</v>
      </c>
      <c r="I114" s="110"/>
    </row>
    <row r="115" spans="2:9" ht="12.75">
      <c r="B115" s="12" t="s">
        <v>87</v>
      </c>
      <c r="C115" s="72">
        <v>0.16213270862629942</v>
      </c>
      <c r="D115" s="72">
        <v>0.04365483103818644</v>
      </c>
      <c r="E115" s="72">
        <v>0.020208282587504657</v>
      </c>
      <c r="F115" s="72">
        <v>0.007255763586504435</v>
      </c>
      <c r="G115" s="72">
        <v>0.003848198964180768</v>
      </c>
      <c r="H115" s="111">
        <v>0.009293100449874017</v>
      </c>
      <c r="I115" s="112"/>
    </row>
    <row r="116" spans="2:9" ht="12.75">
      <c r="B116" s="15" t="s">
        <v>88</v>
      </c>
      <c r="C116" s="73">
        <v>238</v>
      </c>
      <c r="D116" s="73">
        <v>67</v>
      </c>
      <c r="E116" s="73">
        <v>21</v>
      </c>
      <c r="F116" s="73">
        <v>9</v>
      </c>
      <c r="G116" s="73">
        <v>6</v>
      </c>
      <c r="H116" s="107">
        <v>15</v>
      </c>
      <c r="I116" s="108"/>
    </row>
    <row r="117" spans="2:9" ht="12.75">
      <c r="B117" s="17" t="s">
        <v>89</v>
      </c>
      <c r="C117" s="18" t="s">
        <v>89</v>
      </c>
      <c r="D117" s="18" t="s">
        <v>89</v>
      </c>
      <c r="E117" s="18" t="s">
        <v>89</v>
      </c>
      <c r="F117" s="18" t="s">
        <v>89</v>
      </c>
      <c r="G117" s="18" t="s">
        <v>89</v>
      </c>
      <c r="H117" s="18" t="s">
        <v>89</v>
      </c>
      <c r="I117" s="10" t="s">
        <v>89</v>
      </c>
    </row>
    <row r="118" spans="2:9" ht="12.75">
      <c r="B118" s="69" t="s">
        <v>79</v>
      </c>
      <c r="C118" s="69" t="s">
        <v>90</v>
      </c>
      <c r="D118" s="69" t="s">
        <v>91</v>
      </c>
      <c r="E118" s="69" t="s">
        <v>92</v>
      </c>
      <c r="F118" s="69" t="s">
        <v>93</v>
      </c>
      <c r="G118" s="69" t="s">
        <v>30</v>
      </c>
      <c r="H118" s="87" t="s">
        <v>89</v>
      </c>
      <c r="I118" s="88"/>
    </row>
    <row r="119" spans="2:9" ht="12.75">
      <c r="B119" s="12" t="s">
        <v>86</v>
      </c>
      <c r="C119" s="47">
        <v>18851.51</v>
      </c>
      <c r="D119" s="47">
        <v>20061.23</v>
      </c>
      <c r="E119" s="47">
        <v>38056.66</v>
      </c>
      <c r="F119" s="47">
        <v>17776.99</v>
      </c>
      <c r="G119" s="74">
        <v>1818970.74</v>
      </c>
      <c r="H119" s="89" t="s">
        <v>89</v>
      </c>
      <c r="I119" s="90"/>
    </row>
    <row r="120" spans="2:9" ht="12.75">
      <c r="B120" s="12" t="s">
        <v>87</v>
      </c>
      <c r="C120" s="48">
        <v>0.0026938941792970816</v>
      </c>
      <c r="D120" s="48">
        <v>0.002866764027207369</v>
      </c>
      <c r="E120" s="48">
        <v>0.005438323765973552</v>
      </c>
      <c r="F120" s="48">
        <v>0.0025403445074915713</v>
      </c>
      <c r="G120" s="75">
        <v>0.2599322117325193</v>
      </c>
      <c r="H120" s="103" t="s">
        <v>89</v>
      </c>
      <c r="I120" s="104"/>
    </row>
    <row r="121" spans="2:9" ht="12.75">
      <c r="B121" s="15" t="s">
        <v>88</v>
      </c>
      <c r="C121" s="54">
        <v>4</v>
      </c>
      <c r="D121" s="54">
        <v>5</v>
      </c>
      <c r="E121" s="54">
        <v>10</v>
      </c>
      <c r="F121" s="54">
        <v>3</v>
      </c>
      <c r="G121" s="76">
        <v>378</v>
      </c>
      <c r="H121" s="93" t="s">
        <v>89</v>
      </c>
      <c r="I121" s="94"/>
    </row>
    <row r="122" spans="2:9" ht="12.75">
      <c r="B122" s="7" t="s">
        <v>124</v>
      </c>
      <c r="C122" s="7"/>
      <c r="D122" s="7"/>
      <c r="E122" s="7"/>
      <c r="F122" s="7"/>
      <c r="G122" s="7"/>
      <c r="H122" s="7"/>
      <c r="I122" s="7"/>
    </row>
    <row r="156" ht="12.75">
      <c r="K156" s="80"/>
    </row>
  </sheetData>
  <sheetProtection/>
  <mergeCells count="91">
    <mergeCell ref="H106:I106"/>
    <mergeCell ref="H107:I107"/>
    <mergeCell ref="H108:I108"/>
    <mergeCell ref="B112:I112"/>
    <mergeCell ref="H120:I120"/>
    <mergeCell ref="H121:I121"/>
    <mergeCell ref="H113:I113"/>
    <mergeCell ref="H114:I114"/>
    <mergeCell ref="H115:I115"/>
    <mergeCell ref="H116:I116"/>
    <mergeCell ref="H118:I118"/>
    <mergeCell ref="H119:I119"/>
    <mergeCell ref="H105:I105"/>
    <mergeCell ref="B98:I98"/>
    <mergeCell ref="H99:I99"/>
    <mergeCell ref="H100:I100"/>
    <mergeCell ref="H101:I101"/>
    <mergeCell ref="H102:I102"/>
    <mergeCell ref="H103:I103"/>
    <mergeCell ref="H104:I104"/>
    <mergeCell ref="F7:G7"/>
    <mergeCell ref="F8:G8"/>
    <mergeCell ref="H19:I19"/>
    <mergeCell ref="H11:I11"/>
    <mergeCell ref="H12:I12"/>
    <mergeCell ref="H13:I13"/>
    <mergeCell ref="F15:I15"/>
    <mergeCell ref="H9:I9"/>
    <mergeCell ref="H10:I10"/>
    <mergeCell ref="B6:D6"/>
    <mergeCell ref="H16:I16"/>
    <mergeCell ref="H17:I17"/>
    <mergeCell ref="A1:J1"/>
    <mergeCell ref="A2:J2"/>
    <mergeCell ref="A3:J3"/>
    <mergeCell ref="H7:I7"/>
    <mergeCell ref="A4:J4"/>
    <mergeCell ref="F6:I6"/>
    <mergeCell ref="H8:I8"/>
    <mergeCell ref="H39:I39"/>
    <mergeCell ref="B38:I38"/>
    <mergeCell ref="F9:G9"/>
    <mergeCell ref="F10:G10"/>
    <mergeCell ref="F11:G11"/>
    <mergeCell ref="F12:G12"/>
    <mergeCell ref="F13:G13"/>
    <mergeCell ref="A23:J23"/>
    <mergeCell ref="I24:J24"/>
    <mergeCell ref="H18:I18"/>
    <mergeCell ref="H46:I46"/>
    <mergeCell ref="H47:I47"/>
    <mergeCell ref="H40:I40"/>
    <mergeCell ref="H41:I41"/>
    <mergeCell ref="H42:I42"/>
    <mergeCell ref="H43:I43"/>
    <mergeCell ref="H44:I44"/>
    <mergeCell ref="H45:I45"/>
    <mergeCell ref="H58:I58"/>
    <mergeCell ref="H60:I60"/>
    <mergeCell ref="H73:I73"/>
    <mergeCell ref="H59:I59"/>
    <mergeCell ref="H61:I61"/>
    <mergeCell ref="H66:I66"/>
    <mergeCell ref="H69:I69"/>
    <mergeCell ref="H67:I67"/>
    <mergeCell ref="H68:I68"/>
    <mergeCell ref="H71:I71"/>
    <mergeCell ref="B51:I51"/>
    <mergeCell ref="H93:I93"/>
    <mergeCell ref="H94:I94"/>
    <mergeCell ref="H89:I89"/>
    <mergeCell ref="H90:I90"/>
    <mergeCell ref="H91:I91"/>
    <mergeCell ref="H92:I92"/>
    <mergeCell ref="H88:I88"/>
    <mergeCell ref="B65:I65"/>
    <mergeCell ref="A83:J83"/>
    <mergeCell ref="H52:I52"/>
    <mergeCell ref="H53:I53"/>
    <mergeCell ref="H54:I54"/>
    <mergeCell ref="H57:I57"/>
    <mergeCell ref="H55:I55"/>
    <mergeCell ref="H56:I56"/>
    <mergeCell ref="B85:I85"/>
    <mergeCell ref="H86:I86"/>
    <mergeCell ref="H87:I87"/>
    <mergeCell ref="H72:I72"/>
    <mergeCell ref="A80:J80"/>
    <mergeCell ref="A81:J81"/>
    <mergeCell ref="A82:J82"/>
    <mergeCell ref="H74:I74"/>
  </mergeCells>
  <printOptions horizontalCentered="1"/>
  <pageMargins left="0.28" right="0.25" top="0.31" bottom="0.49" header="0.22" footer="0.1"/>
  <pageSetup fitToHeight="2" horizontalDpi="400" verticalDpi="400" orientation="portrait" scale="65" r:id="rId3"/>
  <rowBreaks count="1" manualBreakCount="1">
    <brk id="78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6"/>
  <sheetViews>
    <sheetView zoomScale="75" zoomScaleNormal="75" zoomScalePageLayoutView="0" workbookViewId="0" topLeftCell="A72">
      <selection activeCell="K2" sqref="K2"/>
    </sheetView>
  </sheetViews>
  <sheetFormatPr defaultColWidth="11.7109375" defaultRowHeight="12.75"/>
  <cols>
    <col min="1" max="1" width="16.140625" style="0" customWidth="1"/>
    <col min="2" max="2" width="21.7109375" style="0" customWidth="1"/>
    <col min="3" max="6" width="15.28125" style="0" customWidth="1"/>
    <col min="7" max="7" width="16.8515625" style="0" bestFit="1" customWidth="1"/>
    <col min="8" max="8" width="8.421875" style="0" customWidth="1"/>
    <col min="9" max="9" width="8.57421875" style="0" customWidth="1"/>
    <col min="10" max="10" width="9.8515625" style="0" customWidth="1"/>
    <col min="11" max="11" width="9.421875" style="0" customWidth="1"/>
    <col min="12" max="12" width="20.8515625" style="0" bestFit="1" customWidth="1"/>
    <col min="13" max="14" width="16.00390625" style="0" bestFit="1" customWidth="1"/>
    <col min="15" max="15" width="17.57421875" style="0" bestFit="1" customWidth="1"/>
    <col min="16" max="16" width="30.421875" style="0" bestFit="1" customWidth="1"/>
    <col min="17" max="17" width="16.28125" style="0" bestFit="1" customWidth="1"/>
    <col min="18" max="18" width="15.28125" style="0" bestFit="1" customWidth="1"/>
  </cols>
  <sheetData>
    <row r="1" spans="1:11" ht="18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1"/>
    </row>
    <row r="2" spans="1:11" ht="31.5" customHeight="1">
      <c r="A2" s="92" t="s">
        <v>119</v>
      </c>
      <c r="B2" s="92"/>
      <c r="C2" s="92"/>
      <c r="D2" s="92"/>
      <c r="E2" s="92"/>
      <c r="F2" s="92"/>
      <c r="G2" s="92"/>
      <c r="H2" s="92"/>
      <c r="I2" s="92"/>
      <c r="J2" s="92"/>
      <c r="K2" s="2"/>
    </row>
    <row r="3" spans="1:11" ht="24" customHeight="1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1"/>
    </row>
    <row r="4" spans="1:11" ht="24" customHeight="1">
      <c r="A4" s="91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3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8" customHeight="1">
      <c r="B6" s="119" t="s">
        <v>4</v>
      </c>
      <c r="C6" s="120"/>
      <c r="D6" s="84"/>
      <c r="E6" s="6"/>
      <c r="F6" s="82" t="s">
        <v>5</v>
      </c>
      <c r="G6" s="83"/>
      <c r="H6" s="120"/>
      <c r="I6" s="125"/>
      <c r="K6" s="7"/>
    </row>
    <row r="7" spans="2:11" ht="12.75">
      <c r="B7" s="8" t="s">
        <v>6</v>
      </c>
      <c r="C7" s="9">
        <v>100000000</v>
      </c>
      <c r="D7" s="10"/>
      <c r="E7" s="7"/>
      <c r="F7" s="128" t="s">
        <v>7</v>
      </c>
      <c r="G7" s="129"/>
      <c r="H7" s="123">
        <v>71748899.05</v>
      </c>
      <c r="I7" s="124"/>
      <c r="K7" s="7"/>
    </row>
    <row r="8" spans="2:11" ht="12.75">
      <c r="B8" s="12" t="s">
        <v>8</v>
      </c>
      <c r="C8" s="13">
        <v>722889.96</v>
      </c>
      <c r="D8" s="10"/>
      <c r="E8" s="7"/>
      <c r="F8" s="113" t="s">
        <v>9</v>
      </c>
      <c r="G8" s="114"/>
      <c r="H8" s="126">
        <v>7869737</v>
      </c>
      <c r="I8" s="127"/>
      <c r="K8" s="7"/>
    </row>
    <row r="9" spans="2:11" ht="12.75">
      <c r="B9" s="12" t="s">
        <v>10</v>
      </c>
      <c r="C9" s="13">
        <v>0</v>
      </c>
      <c r="D9" s="10"/>
      <c r="E9" s="14"/>
      <c r="F9" s="113" t="s">
        <v>11</v>
      </c>
      <c r="G9" s="114"/>
      <c r="H9" s="126">
        <v>-5583554.87</v>
      </c>
      <c r="I9" s="127"/>
      <c r="K9" s="7"/>
    </row>
    <row r="10" spans="2:11" ht="12.75">
      <c r="B10" s="15" t="s">
        <v>12</v>
      </c>
      <c r="C10" s="16">
        <v>100000000</v>
      </c>
      <c r="D10" s="10"/>
      <c r="E10" s="14"/>
      <c r="F10" s="113" t="s">
        <v>13</v>
      </c>
      <c r="G10" s="114"/>
      <c r="H10" s="126">
        <v>122739.07</v>
      </c>
      <c r="I10" s="127"/>
      <c r="K10" s="7"/>
    </row>
    <row r="11" spans="2:11" ht="12.75">
      <c r="B11" s="17"/>
      <c r="C11" s="18"/>
      <c r="D11" s="10"/>
      <c r="E11" s="14"/>
      <c r="F11" s="113" t="s">
        <v>12</v>
      </c>
      <c r="G11" s="114"/>
      <c r="H11" s="126">
        <v>74157820.25</v>
      </c>
      <c r="I11" s="127"/>
      <c r="K11" s="7"/>
    </row>
    <row r="12" spans="1:11" ht="12.75">
      <c r="A12" s="14"/>
      <c r="B12" s="17"/>
      <c r="C12" s="18"/>
      <c r="D12" s="19"/>
      <c r="E12" s="14"/>
      <c r="F12" s="113"/>
      <c r="G12" s="114"/>
      <c r="H12" s="132"/>
      <c r="I12" s="88"/>
      <c r="K12" s="7"/>
    </row>
    <row r="13" spans="1:11" ht="12.75">
      <c r="A13" s="14"/>
      <c r="B13" s="20" t="s">
        <v>14</v>
      </c>
      <c r="C13" s="21">
        <v>0.033</v>
      </c>
      <c r="D13" s="10"/>
      <c r="E13" s="14"/>
      <c r="F13" s="115" t="s">
        <v>15</v>
      </c>
      <c r="G13" s="116"/>
      <c r="H13" s="133">
        <v>0.0602</v>
      </c>
      <c r="I13" s="134"/>
      <c r="K13" s="7"/>
    </row>
    <row r="14" spans="1:11" ht="12.75">
      <c r="A14" s="14"/>
      <c r="B14" s="15" t="s">
        <v>16</v>
      </c>
      <c r="C14" s="23" t="s">
        <v>102</v>
      </c>
      <c r="D14" s="10"/>
      <c r="E14" s="14"/>
      <c r="F14" s="7"/>
      <c r="G14" s="7"/>
      <c r="H14" s="7"/>
      <c r="I14" s="7"/>
      <c r="K14" s="7"/>
    </row>
    <row r="15" spans="1:11" ht="18" customHeight="1">
      <c r="A15" s="24"/>
      <c r="B15" s="25"/>
      <c r="C15" s="18"/>
      <c r="D15" s="10"/>
      <c r="E15" s="7"/>
      <c r="F15" s="82" t="s">
        <v>18</v>
      </c>
      <c r="G15" s="83"/>
      <c r="H15" s="120"/>
      <c r="I15" s="125"/>
      <c r="K15" s="7"/>
    </row>
    <row r="16" spans="1:11" ht="12.75">
      <c r="A16" s="14"/>
      <c r="B16" s="17"/>
      <c r="C16" s="18"/>
      <c r="D16" s="10"/>
      <c r="E16" s="7"/>
      <c r="F16" s="26"/>
      <c r="G16" s="27" t="s">
        <v>19</v>
      </c>
      <c r="H16" s="85" t="s">
        <v>20</v>
      </c>
      <c r="I16" s="86"/>
      <c r="K16" s="7"/>
    </row>
    <row r="17" spans="1:11" ht="12.75">
      <c r="A17" s="24"/>
      <c r="B17" s="8" t="s">
        <v>21</v>
      </c>
      <c r="C17" s="11" t="s">
        <v>22</v>
      </c>
      <c r="D17" s="28" t="s">
        <v>23</v>
      </c>
      <c r="E17" s="7"/>
      <c r="F17" s="29" t="s">
        <v>24</v>
      </c>
      <c r="G17" s="29" t="s">
        <v>25</v>
      </c>
      <c r="H17" s="121" t="s">
        <v>26</v>
      </c>
      <c r="I17" s="122"/>
      <c r="K17" s="7"/>
    </row>
    <row r="18" spans="1:11" ht="12.75">
      <c r="A18" s="14"/>
      <c r="B18" s="12" t="s">
        <v>27</v>
      </c>
      <c r="C18" s="30">
        <v>0.9864</v>
      </c>
      <c r="D18" s="31">
        <v>0.9858</v>
      </c>
      <c r="E18" s="7"/>
      <c r="F18" s="8" t="s">
        <v>28</v>
      </c>
      <c r="G18" s="32">
        <v>0.9801</v>
      </c>
      <c r="H18" s="117">
        <v>64645823.63</v>
      </c>
      <c r="I18" s="118"/>
      <c r="K18" s="7"/>
    </row>
    <row r="19" spans="1:11" ht="12.75">
      <c r="A19" s="14"/>
      <c r="B19" s="15" t="s">
        <v>29</v>
      </c>
      <c r="C19" s="33">
        <v>0.9864</v>
      </c>
      <c r="D19" s="34">
        <v>0.9858</v>
      </c>
      <c r="E19" s="7"/>
      <c r="F19" s="15" t="s">
        <v>30</v>
      </c>
      <c r="G19" s="35">
        <v>0.9801</v>
      </c>
      <c r="H19" s="130">
        <v>64645823.63</v>
      </c>
      <c r="I19" s="131"/>
      <c r="K19" s="7"/>
    </row>
    <row r="20" spans="1:11" ht="12.75">
      <c r="A20" s="7"/>
      <c r="B20" s="36"/>
      <c r="K20" s="7"/>
    </row>
    <row r="21" spans="2:11" ht="12.75">
      <c r="B21" s="37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0" ht="18" customHeight="1">
      <c r="A23" s="82" t="s">
        <v>31</v>
      </c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12.75">
      <c r="A24" s="17"/>
      <c r="B24" s="39" t="s">
        <v>32</v>
      </c>
      <c r="C24" s="39"/>
      <c r="D24" s="39"/>
      <c r="E24" s="39"/>
      <c r="F24" s="39" t="s">
        <v>33</v>
      </c>
      <c r="G24" s="39" t="s">
        <v>20</v>
      </c>
      <c r="H24" s="27"/>
      <c r="I24" s="105" t="s">
        <v>34</v>
      </c>
      <c r="J24" s="106"/>
    </row>
    <row r="25" spans="1:10" ht="12.75">
      <c r="A25" s="17"/>
      <c r="B25" s="39" t="s">
        <v>35</v>
      </c>
      <c r="C25" s="39" t="s">
        <v>36</v>
      </c>
      <c r="D25" s="39" t="s">
        <v>37</v>
      </c>
      <c r="E25" s="39"/>
      <c r="F25" s="39" t="s">
        <v>38</v>
      </c>
      <c r="G25" s="39" t="s">
        <v>35</v>
      </c>
      <c r="H25" s="39" t="s">
        <v>39</v>
      </c>
      <c r="I25" s="27" t="s">
        <v>40</v>
      </c>
      <c r="J25" s="27" t="s">
        <v>41</v>
      </c>
    </row>
    <row r="26" spans="1:10" ht="12.75">
      <c r="A26" s="22" t="s">
        <v>42</v>
      </c>
      <c r="B26" s="39" t="s">
        <v>43</v>
      </c>
      <c r="C26" s="39" t="s">
        <v>30</v>
      </c>
      <c r="D26" s="39" t="s">
        <v>44</v>
      </c>
      <c r="E26" s="39" t="s">
        <v>45</v>
      </c>
      <c r="F26" s="39" t="s">
        <v>46</v>
      </c>
      <c r="G26" s="39" t="s">
        <v>43</v>
      </c>
      <c r="H26" s="29" t="s">
        <v>47</v>
      </c>
      <c r="I26" s="41" t="s">
        <v>48</v>
      </c>
      <c r="J26" s="41" t="s">
        <v>49</v>
      </c>
    </row>
    <row r="27" spans="1:10" ht="12.75">
      <c r="A27" s="8" t="s">
        <v>50</v>
      </c>
      <c r="B27" s="42">
        <v>2659850.42</v>
      </c>
      <c r="C27" s="43">
        <v>0.03707165482980326</v>
      </c>
      <c r="D27" s="42">
        <v>0</v>
      </c>
      <c r="E27" s="42">
        <v>-829794.73</v>
      </c>
      <c r="F27" s="42">
        <v>2791.4</v>
      </c>
      <c r="G27" s="42">
        <v>1832847.09</v>
      </c>
      <c r="H27" s="44">
        <v>687</v>
      </c>
      <c r="I27" s="45">
        <v>0.054</v>
      </c>
      <c r="J27" s="46">
        <v>105.54</v>
      </c>
    </row>
    <row r="28" spans="1:10" ht="12.75">
      <c r="A28" s="12" t="s">
        <v>51</v>
      </c>
      <c r="B28" s="47">
        <v>1430613.71</v>
      </c>
      <c r="C28" s="48">
        <v>0.019939172990000042</v>
      </c>
      <c r="D28" s="47">
        <v>0</v>
      </c>
      <c r="E28" s="47">
        <v>-725698.86</v>
      </c>
      <c r="F28" s="47">
        <v>21371.37</v>
      </c>
      <c r="G28" s="47">
        <v>726286.22</v>
      </c>
      <c r="H28" s="49">
        <v>132</v>
      </c>
      <c r="I28" s="50">
        <v>0.0534</v>
      </c>
      <c r="J28" s="51">
        <v>111.67</v>
      </c>
    </row>
    <row r="29" spans="1:10" ht="12.75">
      <c r="A29" s="12" t="s">
        <v>52</v>
      </c>
      <c r="B29" s="47">
        <v>203206.87</v>
      </c>
      <c r="C29" s="48">
        <v>0.0028321949561677623</v>
      </c>
      <c r="D29" s="47">
        <v>0</v>
      </c>
      <c r="E29" s="47">
        <v>-45687.43</v>
      </c>
      <c r="F29" s="47">
        <v>1182.98</v>
      </c>
      <c r="G29" s="47">
        <v>158702.42</v>
      </c>
      <c r="H29" s="49">
        <v>43</v>
      </c>
      <c r="I29" s="50">
        <v>0.0652</v>
      </c>
      <c r="J29" s="51">
        <v>92.04</v>
      </c>
    </row>
    <row r="30" spans="1:10" ht="12.75">
      <c r="A30" s="12" t="s">
        <v>53</v>
      </c>
      <c r="B30" s="47">
        <v>37128156.01</v>
      </c>
      <c r="C30" s="48">
        <v>0.5174735292331987</v>
      </c>
      <c r="D30" s="47">
        <v>7869737</v>
      </c>
      <c r="E30" s="47">
        <v>-2744991.21</v>
      </c>
      <c r="F30" s="47">
        <v>23123.37</v>
      </c>
      <c r="G30" s="47">
        <v>42276025.17</v>
      </c>
      <c r="H30" s="49">
        <v>6880</v>
      </c>
      <c r="I30" s="50">
        <v>0.061</v>
      </c>
      <c r="J30" s="51">
        <v>112.68</v>
      </c>
    </row>
    <row r="31" spans="1:10" ht="12.75">
      <c r="A31" s="12" t="s">
        <v>54</v>
      </c>
      <c r="B31" s="47">
        <v>2175707.01</v>
      </c>
      <c r="C31" s="48">
        <v>0.030323907945734526</v>
      </c>
      <c r="D31" s="47">
        <v>0</v>
      </c>
      <c r="E31" s="47">
        <v>-75457.98</v>
      </c>
      <c r="F31" s="47">
        <v>-0.01</v>
      </c>
      <c r="G31" s="47">
        <v>2100249.02</v>
      </c>
      <c r="H31" s="49">
        <v>95</v>
      </c>
      <c r="I31" s="50">
        <v>0.0496</v>
      </c>
      <c r="J31" s="51">
        <v>266.5</v>
      </c>
    </row>
    <row r="32" spans="1:10" ht="12.75">
      <c r="A32" s="12" t="s">
        <v>55</v>
      </c>
      <c r="B32" s="47">
        <v>20693839.38</v>
      </c>
      <c r="C32" s="48">
        <v>0.2884203054541503</v>
      </c>
      <c r="D32" s="47">
        <v>0</v>
      </c>
      <c r="E32" s="47">
        <v>-1108545.5</v>
      </c>
      <c r="F32" s="47">
        <v>66668.85</v>
      </c>
      <c r="G32" s="47">
        <v>19651962.73</v>
      </c>
      <c r="H32" s="49">
        <v>1300</v>
      </c>
      <c r="I32" s="50">
        <v>0.059</v>
      </c>
      <c r="J32" s="51">
        <v>214.25</v>
      </c>
    </row>
    <row r="33" spans="1:10" ht="12.75">
      <c r="A33" s="12" t="s">
        <v>56</v>
      </c>
      <c r="B33" s="47">
        <v>7457525.65</v>
      </c>
      <c r="C33" s="48">
        <v>0.10393923459094526</v>
      </c>
      <c r="D33" s="47">
        <v>0</v>
      </c>
      <c r="E33" s="47">
        <v>-53379.16</v>
      </c>
      <c r="F33" s="47">
        <v>7601.11</v>
      </c>
      <c r="G33" s="47">
        <v>7411747.6</v>
      </c>
      <c r="H33" s="49">
        <v>1397</v>
      </c>
      <c r="I33" s="50">
        <v>0.0636</v>
      </c>
      <c r="J33" s="51">
        <v>281.93</v>
      </c>
    </row>
    <row r="34" spans="1:10" ht="12.75">
      <c r="A34" s="15" t="s">
        <v>57</v>
      </c>
      <c r="B34" s="52">
        <v>71748899.05</v>
      </c>
      <c r="C34" s="53">
        <v>1</v>
      </c>
      <c r="D34" s="52">
        <v>7869737</v>
      </c>
      <c r="E34" s="52">
        <v>-5583554.87</v>
      </c>
      <c r="F34" s="52">
        <v>122739.07</v>
      </c>
      <c r="G34" s="52">
        <v>74157820.25</v>
      </c>
      <c r="H34" s="54">
        <v>10534</v>
      </c>
      <c r="I34" s="55">
        <v>0.0602</v>
      </c>
      <c r="J34" s="56">
        <v>160.63789213867705</v>
      </c>
    </row>
    <row r="35" spans="1:11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2:9" ht="18" customHeight="1">
      <c r="B38" s="82" t="s">
        <v>58</v>
      </c>
      <c r="C38" s="83"/>
      <c r="D38" s="83"/>
      <c r="E38" s="83"/>
      <c r="F38" s="83"/>
      <c r="G38" s="83"/>
      <c r="H38" s="83"/>
      <c r="I38" s="84"/>
    </row>
    <row r="39" spans="2:9" ht="12.75">
      <c r="B39" s="17"/>
      <c r="C39" s="39" t="s">
        <v>32</v>
      </c>
      <c r="D39" s="39"/>
      <c r="E39" s="39" t="s">
        <v>59</v>
      </c>
      <c r="F39" s="39" t="s">
        <v>20</v>
      </c>
      <c r="G39" s="27"/>
      <c r="H39" s="85"/>
      <c r="I39" s="86"/>
    </row>
    <row r="40" spans="2:9" ht="12.75">
      <c r="B40" s="17"/>
      <c r="C40" s="39" t="s">
        <v>35</v>
      </c>
      <c r="D40" s="39" t="s">
        <v>36</v>
      </c>
      <c r="E40" s="39" t="s">
        <v>60</v>
      </c>
      <c r="F40" s="39" t="s">
        <v>35</v>
      </c>
      <c r="G40" s="39" t="s">
        <v>36</v>
      </c>
      <c r="H40" s="87" t="s">
        <v>39</v>
      </c>
      <c r="I40" s="88"/>
    </row>
    <row r="41" spans="2:9" ht="12.75">
      <c r="B41" s="39" t="s">
        <v>61</v>
      </c>
      <c r="C41" s="57" t="s">
        <v>43</v>
      </c>
      <c r="D41" s="39" t="s">
        <v>30</v>
      </c>
      <c r="E41" s="39" t="s">
        <v>62</v>
      </c>
      <c r="F41" s="39" t="s">
        <v>43</v>
      </c>
      <c r="G41" s="29" t="s">
        <v>30</v>
      </c>
      <c r="H41" s="95" t="s">
        <v>47</v>
      </c>
      <c r="I41" s="96"/>
    </row>
    <row r="42" spans="2:9" ht="12.75">
      <c r="B42" s="8" t="s">
        <v>63</v>
      </c>
      <c r="C42" s="42">
        <v>46043395.94</v>
      </c>
      <c r="D42" s="43">
        <v>0.7412525473189244</v>
      </c>
      <c r="E42" s="42">
        <v>1776743.39</v>
      </c>
      <c r="F42" s="42">
        <v>47820139.33</v>
      </c>
      <c r="G42" s="48">
        <v>0.7397251151705994</v>
      </c>
      <c r="H42" s="99">
        <v>7199</v>
      </c>
      <c r="I42" s="100"/>
    </row>
    <row r="43" spans="2:9" ht="12.75">
      <c r="B43" s="12" t="s">
        <v>64</v>
      </c>
      <c r="C43" s="47">
        <v>2934958.34</v>
      </c>
      <c r="D43" s="48">
        <v>0.047249888966376746</v>
      </c>
      <c r="E43" s="47">
        <v>601647.22</v>
      </c>
      <c r="F43" s="47">
        <v>3536605.56</v>
      </c>
      <c r="G43" s="48">
        <v>0.05470740971979477</v>
      </c>
      <c r="H43" s="97">
        <v>740</v>
      </c>
      <c r="I43" s="98"/>
    </row>
    <row r="44" spans="2:9" ht="12.75">
      <c r="B44" s="12" t="s">
        <v>65</v>
      </c>
      <c r="C44" s="47">
        <v>1508924.93</v>
      </c>
      <c r="D44" s="48">
        <v>0.02429217969788893</v>
      </c>
      <c r="E44" s="47">
        <v>512324.83</v>
      </c>
      <c r="F44" s="47">
        <v>2021249.76</v>
      </c>
      <c r="G44" s="48">
        <v>0.03126651725513796</v>
      </c>
      <c r="H44" s="97">
        <v>283</v>
      </c>
      <c r="I44" s="98"/>
    </row>
    <row r="45" spans="2:9" ht="12.75">
      <c r="B45" s="12" t="s">
        <v>66</v>
      </c>
      <c r="C45" s="47">
        <v>1162847.48</v>
      </c>
      <c r="D45" s="48">
        <v>0.018720679461103017</v>
      </c>
      <c r="E45" s="47">
        <v>32753.24</v>
      </c>
      <c r="F45" s="47">
        <v>1195600.72</v>
      </c>
      <c r="G45" s="48">
        <v>0.018494632025156242</v>
      </c>
      <c r="H45" s="97">
        <v>168</v>
      </c>
      <c r="I45" s="98"/>
    </row>
    <row r="46" spans="2:9" ht="12.75">
      <c r="B46" s="12" t="s">
        <v>67</v>
      </c>
      <c r="C46" s="47">
        <v>10465539.7</v>
      </c>
      <c r="D46" s="48">
        <v>0.1684847045557069</v>
      </c>
      <c r="E46" s="47">
        <v>-393311.44</v>
      </c>
      <c r="F46" s="47">
        <v>10072228.26</v>
      </c>
      <c r="G46" s="48">
        <v>0.15580632582931173</v>
      </c>
      <c r="H46" s="97">
        <v>652</v>
      </c>
      <c r="I46" s="98"/>
    </row>
    <row r="47" spans="2:9" ht="12.75">
      <c r="B47" s="15" t="s">
        <v>57</v>
      </c>
      <c r="C47" s="52">
        <v>62115666.39</v>
      </c>
      <c r="D47" s="53">
        <v>1</v>
      </c>
      <c r="E47" s="52">
        <v>2530157.24</v>
      </c>
      <c r="F47" s="52">
        <v>64645823.63</v>
      </c>
      <c r="G47" s="53">
        <v>1</v>
      </c>
      <c r="H47" s="101">
        <v>9042</v>
      </c>
      <c r="I47" s="102"/>
    </row>
    <row r="48" spans="1:11" ht="12.75">
      <c r="A48" s="14"/>
      <c r="B48" s="14" t="s">
        <v>68</v>
      </c>
      <c r="C48" s="58"/>
      <c r="D48" s="58"/>
      <c r="E48" s="58"/>
      <c r="F48" s="58"/>
      <c r="G48" s="58"/>
      <c r="H48" s="58"/>
      <c r="I48" s="58"/>
      <c r="J48" s="58"/>
      <c r="K48" s="7"/>
    </row>
    <row r="49" spans="1:11" ht="12.75">
      <c r="A49" s="59"/>
      <c r="B49" s="14"/>
      <c r="C49" s="14"/>
      <c r="D49" s="60"/>
      <c r="E49" s="14"/>
      <c r="F49" s="61"/>
      <c r="H49" s="14"/>
      <c r="I49" s="14"/>
      <c r="J49" s="14"/>
      <c r="K49" s="7"/>
    </row>
    <row r="50" spans="1:11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7"/>
    </row>
    <row r="51" spans="2:11" ht="18" customHeight="1">
      <c r="B51" s="82" t="s">
        <v>69</v>
      </c>
      <c r="C51" s="83"/>
      <c r="D51" s="83"/>
      <c r="E51" s="83"/>
      <c r="F51" s="83"/>
      <c r="G51" s="83"/>
      <c r="H51" s="83"/>
      <c r="I51" s="84"/>
      <c r="K51" s="7"/>
    </row>
    <row r="52" spans="2:11" ht="12.75">
      <c r="B52" s="62"/>
      <c r="C52" s="27" t="s">
        <v>32</v>
      </c>
      <c r="D52" s="27"/>
      <c r="E52" s="27" t="s">
        <v>59</v>
      </c>
      <c r="F52" s="27" t="s">
        <v>20</v>
      </c>
      <c r="G52" s="27"/>
      <c r="H52" s="85"/>
      <c r="I52" s="86"/>
      <c r="K52" s="7"/>
    </row>
    <row r="53" spans="2:11" ht="12.75">
      <c r="B53" s="63"/>
      <c r="C53" s="39" t="s">
        <v>35</v>
      </c>
      <c r="D53" s="39" t="s">
        <v>36</v>
      </c>
      <c r="E53" s="39" t="s">
        <v>60</v>
      </c>
      <c r="F53" s="39" t="s">
        <v>35</v>
      </c>
      <c r="G53" s="39" t="s">
        <v>36</v>
      </c>
      <c r="H53" s="87" t="s">
        <v>39</v>
      </c>
      <c r="I53" s="88"/>
      <c r="K53" s="7"/>
    </row>
    <row r="54" spans="2:11" ht="12.75">
      <c r="B54" s="29" t="s">
        <v>70</v>
      </c>
      <c r="C54" s="29" t="s">
        <v>43</v>
      </c>
      <c r="D54" s="29" t="s">
        <v>30</v>
      </c>
      <c r="E54" s="29" t="s">
        <v>62</v>
      </c>
      <c r="F54" s="29" t="s">
        <v>43</v>
      </c>
      <c r="G54" s="29" t="s">
        <v>30</v>
      </c>
      <c r="H54" s="95" t="s">
        <v>47</v>
      </c>
      <c r="I54" s="96"/>
      <c r="K54" s="7"/>
    </row>
    <row r="55" spans="2:11" ht="12.75">
      <c r="B55" s="8" t="s">
        <v>71</v>
      </c>
      <c r="C55" s="42">
        <v>814700.96</v>
      </c>
      <c r="D55" s="43">
        <v>0.013115869270158205</v>
      </c>
      <c r="E55" s="42">
        <v>-295567.48</v>
      </c>
      <c r="F55" s="42">
        <v>519133.48</v>
      </c>
      <c r="G55" s="43">
        <v>0.008030425646229794</v>
      </c>
      <c r="H55" s="99">
        <v>132</v>
      </c>
      <c r="I55" s="100"/>
      <c r="K55" s="7"/>
    </row>
    <row r="56" spans="2:11" ht="12.75">
      <c r="B56" s="12" t="s">
        <v>72</v>
      </c>
      <c r="C56" s="47">
        <v>32918107.69</v>
      </c>
      <c r="D56" s="48">
        <v>0.5299485557044508</v>
      </c>
      <c r="E56" s="47">
        <v>1872068.5</v>
      </c>
      <c r="F56" s="47">
        <v>34790176.19</v>
      </c>
      <c r="G56" s="48">
        <v>0.538165874243035</v>
      </c>
      <c r="H56" s="97">
        <v>5845</v>
      </c>
      <c r="I56" s="98"/>
      <c r="K56" s="7"/>
    </row>
    <row r="57" spans="2:11" ht="12.75">
      <c r="B57" s="12" t="s">
        <v>73</v>
      </c>
      <c r="C57" s="47">
        <v>5034422.13</v>
      </c>
      <c r="D57" s="48">
        <v>0.08104915269508388</v>
      </c>
      <c r="E57" s="47">
        <v>-1311303.48</v>
      </c>
      <c r="F57" s="47">
        <v>3723118.65</v>
      </c>
      <c r="G57" s="48">
        <v>0.057592562689111185</v>
      </c>
      <c r="H57" s="97">
        <v>351</v>
      </c>
      <c r="I57" s="98"/>
      <c r="K57" s="7"/>
    </row>
    <row r="58" spans="2:11" ht="12.75">
      <c r="B58" s="12" t="s">
        <v>74</v>
      </c>
      <c r="C58" s="47">
        <v>834891.42</v>
      </c>
      <c r="D58" s="48">
        <v>0.01344091544889888</v>
      </c>
      <c r="E58" s="47">
        <v>794916.97</v>
      </c>
      <c r="F58" s="47">
        <v>1629808.39</v>
      </c>
      <c r="G58" s="48">
        <v>0.025211348521571926</v>
      </c>
      <c r="H58" s="97">
        <v>200</v>
      </c>
      <c r="I58" s="98"/>
      <c r="K58" s="7"/>
    </row>
    <row r="59" spans="2:11" ht="12.75">
      <c r="B59" s="12" t="s">
        <v>75</v>
      </c>
      <c r="C59" s="47">
        <v>22454898.23</v>
      </c>
      <c r="D59" s="48">
        <v>0.36150136567825686</v>
      </c>
      <c r="E59" s="47">
        <v>1248689.75</v>
      </c>
      <c r="F59" s="47">
        <v>23703587.98</v>
      </c>
      <c r="G59" s="48">
        <v>0.36666851234918674</v>
      </c>
      <c r="H59" s="97">
        <v>2485</v>
      </c>
      <c r="I59" s="98"/>
      <c r="K59" s="7"/>
    </row>
    <row r="60" spans="2:11" ht="12.75">
      <c r="B60" s="12" t="s">
        <v>76</v>
      </c>
      <c r="C60" s="47">
        <v>58645.96</v>
      </c>
      <c r="D60" s="48">
        <v>0.00094414120315131</v>
      </c>
      <c r="E60" s="47">
        <v>221352.98</v>
      </c>
      <c r="F60" s="47">
        <v>279998.94</v>
      </c>
      <c r="G60" s="48">
        <v>0.00433127655086541</v>
      </c>
      <c r="H60" s="97">
        <v>29</v>
      </c>
      <c r="I60" s="98"/>
      <c r="K60" s="7"/>
    </row>
    <row r="61" spans="2:11" ht="12.75">
      <c r="B61" s="15" t="s">
        <v>57</v>
      </c>
      <c r="C61" s="52">
        <v>62115666.39</v>
      </c>
      <c r="D61" s="53">
        <v>1</v>
      </c>
      <c r="E61" s="52">
        <v>2530157.24</v>
      </c>
      <c r="F61" s="47">
        <v>64645823.63</v>
      </c>
      <c r="G61" s="48">
        <v>1</v>
      </c>
      <c r="H61" s="97">
        <v>9042</v>
      </c>
      <c r="I61" s="98"/>
      <c r="K61" s="7"/>
    </row>
    <row r="62" spans="1:11" ht="12.75">
      <c r="A62" s="14"/>
      <c r="B62" s="14"/>
      <c r="C62" s="14"/>
      <c r="D62" s="14"/>
      <c r="E62" s="14"/>
      <c r="F62" s="64">
        <v>29336513.96</v>
      </c>
      <c r="G62" s="65" t="s">
        <v>77</v>
      </c>
      <c r="H62" s="65"/>
      <c r="I62" s="66"/>
      <c r="K62" s="7"/>
    </row>
    <row r="63" spans="1:11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7"/>
    </row>
    <row r="64" spans="1:11" ht="12.75">
      <c r="A64" s="7"/>
      <c r="B64" s="7"/>
      <c r="C64" s="67"/>
      <c r="D64" s="7"/>
      <c r="E64" s="7"/>
      <c r="F64" s="7"/>
      <c r="G64" s="7"/>
      <c r="H64" s="7"/>
      <c r="I64" s="7"/>
      <c r="J64" s="7"/>
      <c r="K64" s="6"/>
    </row>
    <row r="65" spans="2:11" ht="18" customHeight="1">
      <c r="B65" s="82" t="s">
        <v>78</v>
      </c>
      <c r="C65" s="83"/>
      <c r="D65" s="83"/>
      <c r="E65" s="83"/>
      <c r="F65" s="83"/>
      <c r="G65" s="83"/>
      <c r="H65" s="83"/>
      <c r="I65" s="84"/>
      <c r="K65" s="7"/>
    </row>
    <row r="66" spans="2:11" ht="12.75">
      <c r="B66" s="40" t="s">
        <v>79</v>
      </c>
      <c r="C66" s="68" t="s">
        <v>80</v>
      </c>
      <c r="D66" s="69" t="s">
        <v>81</v>
      </c>
      <c r="E66" s="69" t="s">
        <v>82</v>
      </c>
      <c r="F66" s="69" t="s">
        <v>83</v>
      </c>
      <c r="G66" s="69" t="s">
        <v>84</v>
      </c>
      <c r="H66" s="105" t="s">
        <v>85</v>
      </c>
      <c r="I66" s="106"/>
      <c r="K66" s="7"/>
    </row>
    <row r="67" spans="2:11" ht="12.75">
      <c r="B67" s="8" t="s">
        <v>86</v>
      </c>
      <c r="C67" s="70">
        <v>2279402.17</v>
      </c>
      <c r="D67" s="71">
        <v>761312.88</v>
      </c>
      <c r="E67" s="71">
        <v>299955.09</v>
      </c>
      <c r="F67" s="71">
        <v>283894.04</v>
      </c>
      <c r="G67" s="71">
        <v>63751</v>
      </c>
      <c r="H67" s="109">
        <v>106255.96</v>
      </c>
      <c r="I67" s="110"/>
      <c r="K67" s="7"/>
    </row>
    <row r="68" spans="2:11" ht="12.75">
      <c r="B68" s="12" t="s">
        <v>87</v>
      </c>
      <c r="C68" s="72">
        <v>0.07769846727896636</v>
      </c>
      <c r="D68" s="72">
        <v>0.025951034299373177</v>
      </c>
      <c r="E68" s="72">
        <v>0.010224633042937048</v>
      </c>
      <c r="F68" s="72">
        <v>0.009677156610600913</v>
      </c>
      <c r="G68" s="72">
        <v>0.0021730939158934753</v>
      </c>
      <c r="H68" s="111">
        <v>0.0036219695409236007</v>
      </c>
      <c r="I68" s="112"/>
      <c r="K68" s="7"/>
    </row>
    <row r="69" spans="2:11" ht="12.75">
      <c r="B69" s="15" t="s">
        <v>88</v>
      </c>
      <c r="C69" s="73">
        <v>223</v>
      </c>
      <c r="D69" s="73">
        <v>97</v>
      </c>
      <c r="E69" s="73">
        <v>39</v>
      </c>
      <c r="F69" s="73">
        <v>33</v>
      </c>
      <c r="G69" s="73">
        <v>9</v>
      </c>
      <c r="H69" s="107">
        <v>8</v>
      </c>
      <c r="I69" s="108"/>
      <c r="K69" s="7"/>
    </row>
    <row r="70" spans="2:11" ht="12.75">
      <c r="B70" s="17" t="s">
        <v>89</v>
      </c>
      <c r="C70" s="18" t="s">
        <v>89</v>
      </c>
      <c r="D70" s="18" t="s">
        <v>89</v>
      </c>
      <c r="E70" s="18" t="s">
        <v>89</v>
      </c>
      <c r="F70" s="18" t="s">
        <v>89</v>
      </c>
      <c r="G70" s="18" t="s">
        <v>89</v>
      </c>
      <c r="H70" s="18" t="s">
        <v>89</v>
      </c>
      <c r="I70" s="10" t="s">
        <v>89</v>
      </c>
      <c r="K70" s="7"/>
    </row>
    <row r="71" spans="2:11" ht="12.75">
      <c r="B71" s="69" t="s">
        <v>79</v>
      </c>
      <c r="C71" s="69" t="s">
        <v>90</v>
      </c>
      <c r="D71" s="69" t="s">
        <v>91</v>
      </c>
      <c r="E71" s="69" t="s">
        <v>92</v>
      </c>
      <c r="F71" s="69" t="s">
        <v>93</v>
      </c>
      <c r="G71" s="69" t="s">
        <v>30</v>
      </c>
      <c r="H71" s="87" t="s">
        <v>89</v>
      </c>
      <c r="I71" s="88"/>
      <c r="K71" s="7"/>
    </row>
    <row r="72" spans="2:11" ht="12.75">
      <c r="B72" s="12" t="s">
        <v>86</v>
      </c>
      <c r="C72" s="47">
        <v>78460.83</v>
      </c>
      <c r="D72" s="47">
        <v>188798.8</v>
      </c>
      <c r="E72" s="47">
        <v>52102.13</v>
      </c>
      <c r="F72" s="47">
        <v>36534.77</v>
      </c>
      <c r="G72" s="74">
        <v>4150467.67</v>
      </c>
      <c r="H72" s="89" t="s">
        <v>89</v>
      </c>
      <c r="I72" s="90"/>
      <c r="K72" s="7"/>
    </row>
    <row r="73" spans="2:11" ht="12.75">
      <c r="B73" s="12" t="s">
        <v>87</v>
      </c>
      <c r="C73" s="48">
        <v>0.002674511024281223</v>
      </c>
      <c r="D73" s="48">
        <v>0.006435624909538501</v>
      </c>
      <c r="E73" s="48">
        <v>0.0017760164030068688</v>
      </c>
      <c r="F73" s="48">
        <v>0.0012453684868561662</v>
      </c>
      <c r="G73" s="75">
        <v>0.1414778755123773</v>
      </c>
      <c r="H73" s="103" t="s">
        <v>89</v>
      </c>
      <c r="I73" s="104"/>
      <c r="K73" s="7"/>
    </row>
    <row r="74" spans="2:11" ht="12.75">
      <c r="B74" s="15" t="s">
        <v>88</v>
      </c>
      <c r="C74" s="54">
        <v>14</v>
      </c>
      <c r="D74" s="54">
        <v>13</v>
      </c>
      <c r="E74" s="54">
        <v>10</v>
      </c>
      <c r="F74" s="54">
        <v>8</v>
      </c>
      <c r="G74" s="76">
        <v>454</v>
      </c>
      <c r="H74" s="93" t="s">
        <v>89</v>
      </c>
      <c r="I74" s="94"/>
      <c r="K74" s="7"/>
    </row>
    <row r="75" spans="1:11" ht="12.75">
      <c r="A75" s="7"/>
      <c r="B75" s="7" t="s">
        <v>120</v>
      </c>
      <c r="C75" s="7"/>
      <c r="D75" s="7"/>
      <c r="E75" s="7"/>
      <c r="F75" s="7"/>
      <c r="G75" s="7"/>
      <c r="H75" s="7"/>
      <c r="I75" s="7"/>
      <c r="K75" s="7"/>
    </row>
    <row r="76" spans="1:11" ht="12.75">
      <c r="A76" s="7"/>
      <c r="B76" s="7"/>
      <c r="C76" s="7"/>
      <c r="D76" s="7"/>
      <c r="E76" s="7"/>
      <c r="F76" s="7"/>
      <c r="G76" s="7"/>
      <c r="H76" s="7"/>
      <c r="I76" s="7"/>
      <c r="K76" s="7"/>
    </row>
    <row r="77" spans="1:11" ht="12.75">
      <c r="A77" s="7"/>
      <c r="B77" s="7"/>
      <c r="C77" s="7"/>
      <c r="D77" s="7"/>
      <c r="E77" s="7"/>
      <c r="F77" s="7"/>
      <c r="G77" s="7"/>
      <c r="H77" s="7"/>
      <c r="I77" s="77"/>
      <c r="K77" s="7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K78" s="7"/>
    </row>
    <row r="79" spans="7:11" ht="12.75">
      <c r="G79" s="78"/>
      <c r="H79" s="78"/>
      <c r="I79" s="78"/>
      <c r="J79" s="78"/>
      <c r="K79" s="78"/>
    </row>
    <row r="80" spans="1:10" ht="18" customHeight="1">
      <c r="A80" s="91" t="s">
        <v>0</v>
      </c>
      <c r="B80" s="91"/>
      <c r="C80" s="91"/>
      <c r="D80" s="91"/>
      <c r="E80" s="91"/>
      <c r="F80" s="91"/>
      <c r="G80" s="91"/>
      <c r="H80" s="91"/>
      <c r="I80" s="91"/>
      <c r="J80" s="91"/>
    </row>
    <row r="81" spans="1:10" ht="31.5" customHeight="1">
      <c r="A81" s="92" t="s">
        <v>119</v>
      </c>
      <c r="B81" s="92"/>
      <c r="C81" s="92"/>
      <c r="D81" s="92"/>
      <c r="E81" s="92"/>
      <c r="F81" s="92"/>
      <c r="G81" s="92"/>
      <c r="H81" s="92"/>
      <c r="I81" s="92"/>
      <c r="J81" s="92"/>
    </row>
    <row r="82" spans="1:10" ht="24" customHeight="1">
      <c r="A82" s="91" t="s">
        <v>2</v>
      </c>
      <c r="B82" s="91"/>
      <c r="C82" s="91"/>
      <c r="D82" s="91"/>
      <c r="E82" s="91"/>
      <c r="F82" s="91"/>
      <c r="G82" s="91"/>
      <c r="H82" s="91"/>
      <c r="I82" s="91"/>
      <c r="J82" s="91"/>
    </row>
    <row r="83" spans="1:10" ht="24" customHeight="1">
      <c r="A83" s="91" t="s">
        <v>95</v>
      </c>
      <c r="B83" s="91"/>
      <c r="C83" s="91"/>
      <c r="D83" s="91"/>
      <c r="E83" s="91"/>
      <c r="F83" s="91"/>
      <c r="G83" s="91"/>
      <c r="H83" s="91"/>
      <c r="I83" s="91"/>
      <c r="J83" s="91"/>
    </row>
    <row r="85" spans="2:9" ht="15">
      <c r="B85" s="82" t="s">
        <v>96</v>
      </c>
      <c r="C85" s="83"/>
      <c r="D85" s="83"/>
      <c r="E85" s="83"/>
      <c r="F85" s="83"/>
      <c r="G85" s="83"/>
      <c r="H85" s="83"/>
      <c r="I85" s="84"/>
    </row>
    <row r="86" spans="2:9" ht="12.75">
      <c r="B86" s="17"/>
      <c r="C86" s="39" t="s">
        <v>32</v>
      </c>
      <c r="D86" s="39"/>
      <c r="E86" s="39" t="s">
        <v>59</v>
      </c>
      <c r="F86" s="39" t="s">
        <v>20</v>
      </c>
      <c r="G86" s="27"/>
      <c r="H86" s="85"/>
      <c r="I86" s="86"/>
    </row>
    <row r="87" spans="2:9" ht="12.75">
      <c r="B87" s="17"/>
      <c r="C87" s="39" t="s">
        <v>35</v>
      </c>
      <c r="D87" s="39" t="s">
        <v>36</v>
      </c>
      <c r="E87" s="39" t="s">
        <v>60</v>
      </c>
      <c r="F87" s="39" t="s">
        <v>35</v>
      </c>
      <c r="G87" s="39" t="s">
        <v>36</v>
      </c>
      <c r="H87" s="87" t="s">
        <v>39</v>
      </c>
      <c r="I87" s="88"/>
    </row>
    <row r="88" spans="2:9" ht="12.75">
      <c r="B88" s="39" t="s">
        <v>61</v>
      </c>
      <c r="C88" s="57" t="s">
        <v>43</v>
      </c>
      <c r="D88" s="39" t="s">
        <v>30</v>
      </c>
      <c r="E88" s="39" t="s">
        <v>62</v>
      </c>
      <c r="F88" s="39" t="s">
        <v>43</v>
      </c>
      <c r="G88" s="29" t="s">
        <v>30</v>
      </c>
      <c r="H88" s="95" t="s">
        <v>47</v>
      </c>
      <c r="I88" s="96"/>
    </row>
    <row r="89" spans="2:9" ht="12.75">
      <c r="B89" s="8" t="s">
        <v>63</v>
      </c>
      <c r="C89" s="42">
        <v>7316801.43</v>
      </c>
      <c r="D89" s="43">
        <v>0.9811299046621448</v>
      </c>
      <c r="E89" s="42">
        <v>-54915.87</v>
      </c>
      <c r="F89" s="42">
        <v>7261885.56</v>
      </c>
      <c r="G89" s="48">
        <v>0.9797804717473109</v>
      </c>
      <c r="H89" s="99">
        <v>1380</v>
      </c>
      <c r="I89" s="100"/>
    </row>
    <row r="90" spans="2:9" ht="12.75">
      <c r="B90" s="12" t="s">
        <v>64</v>
      </c>
      <c r="C90" s="47">
        <v>7588.26</v>
      </c>
      <c r="D90" s="48">
        <v>0.0010175305263616491</v>
      </c>
      <c r="E90" s="47">
        <v>-62.16</v>
      </c>
      <c r="F90" s="47">
        <v>7526.1</v>
      </c>
      <c r="G90" s="48">
        <v>0.0010154285340207754</v>
      </c>
      <c r="H90" s="97">
        <v>4</v>
      </c>
      <c r="I90" s="98"/>
    </row>
    <row r="91" spans="2:9" ht="12.75">
      <c r="B91" s="12" t="s">
        <v>65</v>
      </c>
      <c r="C91" s="47">
        <v>82225.32</v>
      </c>
      <c r="D91" s="48">
        <v>0.011025817926620206</v>
      </c>
      <c r="E91" s="47">
        <v>-272.27</v>
      </c>
      <c r="F91" s="47">
        <v>81953.05</v>
      </c>
      <c r="G91" s="48">
        <v>0.011057183058958996</v>
      </c>
      <c r="H91" s="97">
        <v>7</v>
      </c>
      <c r="I91" s="98"/>
    </row>
    <row r="92" spans="2:9" ht="12.75">
      <c r="B92" s="12" t="s">
        <v>66</v>
      </c>
      <c r="C92" s="47">
        <v>9888.73</v>
      </c>
      <c r="D92" s="48">
        <v>0.0013260068371337079</v>
      </c>
      <c r="E92" s="47">
        <v>-93.19</v>
      </c>
      <c r="F92" s="47">
        <v>9795.54</v>
      </c>
      <c r="G92" s="48">
        <v>0.0013216235264136625</v>
      </c>
      <c r="H92" s="97">
        <v>2</v>
      </c>
      <c r="I92" s="98"/>
    </row>
    <row r="93" spans="2:9" ht="12.75">
      <c r="B93" s="12" t="s">
        <v>67</v>
      </c>
      <c r="C93" s="47">
        <v>41021.91</v>
      </c>
      <c r="D93" s="48">
        <v>0.005500740047739581</v>
      </c>
      <c r="E93" s="47">
        <v>9565.44</v>
      </c>
      <c r="F93" s="47">
        <v>50587.35</v>
      </c>
      <c r="G93" s="48">
        <v>0.006825293133295781</v>
      </c>
      <c r="H93" s="97">
        <v>4</v>
      </c>
      <c r="I93" s="98"/>
    </row>
    <row r="94" spans="2:9" ht="12.75">
      <c r="B94" s="15" t="s">
        <v>57</v>
      </c>
      <c r="C94" s="52">
        <v>7457525.65</v>
      </c>
      <c r="D94" s="53">
        <v>1</v>
      </c>
      <c r="E94" s="52">
        <v>-45778.05</v>
      </c>
      <c r="F94" s="52">
        <v>7411747.6</v>
      </c>
      <c r="G94" s="53">
        <v>1</v>
      </c>
      <c r="H94" s="101">
        <v>1397</v>
      </c>
      <c r="I94" s="102"/>
    </row>
    <row r="95" ht="12.75">
      <c r="B95" s="14" t="s">
        <v>97</v>
      </c>
    </row>
    <row r="98" spans="2:9" ht="15">
      <c r="B98" s="82" t="s">
        <v>98</v>
      </c>
      <c r="C98" s="83"/>
      <c r="D98" s="83"/>
      <c r="E98" s="83"/>
      <c r="F98" s="83"/>
      <c r="G98" s="83"/>
      <c r="H98" s="83"/>
      <c r="I98" s="84"/>
    </row>
    <row r="99" spans="2:9" ht="12.75">
      <c r="B99" s="62"/>
      <c r="C99" s="27" t="s">
        <v>32</v>
      </c>
      <c r="D99" s="27"/>
      <c r="E99" s="27" t="s">
        <v>59</v>
      </c>
      <c r="F99" s="27" t="s">
        <v>20</v>
      </c>
      <c r="G99" s="27"/>
      <c r="H99" s="85"/>
      <c r="I99" s="86"/>
    </row>
    <row r="100" spans="2:9" ht="12.75">
      <c r="B100" s="63"/>
      <c r="C100" s="39" t="s">
        <v>35</v>
      </c>
      <c r="D100" s="39" t="s">
        <v>36</v>
      </c>
      <c r="E100" s="39" t="s">
        <v>60</v>
      </c>
      <c r="F100" s="39" t="s">
        <v>35</v>
      </c>
      <c r="G100" s="39" t="s">
        <v>36</v>
      </c>
      <c r="H100" s="87" t="s">
        <v>39</v>
      </c>
      <c r="I100" s="88"/>
    </row>
    <row r="101" spans="2:9" ht="12.75">
      <c r="B101" s="29" t="s">
        <v>70</v>
      </c>
      <c r="C101" s="29" t="s">
        <v>43</v>
      </c>
      <c r="D101" s="29" t="s">
        <v>30</v>
      </c>
      <c r="E101" s="29" t="s">
        <v>62</v>
      </c>
      <c r="F101" s="29" t="s">
        <v>43</v>
      </c>
      <c r="G101" s="29" t="s">
        <v>30</v>
      </c>
      <c r="H101" s="95" t="s">
        <v>47</v>
      </c>
      <c r="I101" s="96"/>
    </row>
    <row r="102" spans="2:9" ht="12.75">
      <c r="B102" s="8" t="s">
        <v>71</v>
      </c>
      <c r="C102" s="42">
        <v>573674.57</v>
      </c>
      <c r="D102" s="43">
        <v>0.07692559126497941</v>
      </c>
      <c r="E102" s="42">
        <v>-269879</v>
      </c>
      <c r="F102" s="42">
        <v>303795.57</v>
      </c>
      <c r="G102" s="43">
        <v>0.04098838578906816</v>
      </c>
      <c r="H102" s="99">
        <v>96</v>
      </c>
      <c r="I102" s="100"/>
    </row>
    <row r="103" spans="2:9" ht="12.75">
      <c r="B103" s="12" t="s">
        <v>72</v>
      </c>
      <c r="C103" s="47">
        <v>1497920.85</v>
      </c>
      <c r="D103" s="48">
        <v>0.20086030143255357</v>
      </c>
      <c r="E103" s="47">
        <v>191076</v>
      </c>
      <c r="F103" s="47">
        <v>1688996.85</v>
      </c>
      <c r="G103" s="48">
        <v>0.22788105331595482</v>
      </c>
      <c r="H103" s="97">
        <v>268</v>
      </c>
      <c r="I103" s="98"/>
    </row>
    <row r="104" spans="2:9" ht="12.75">
      <c r="B104" s="12" t="s">
        <v>73</v>
      </c>
      <c r="C104" s="47">
        <v>0</v>
      </c>
      <c r="D104" s="48">
        <v>0</v>
      </c>
      <c r="E104" s="47">
        <v>0</v>
      </c>
      <c r="F104" s="47">
        <v>0</v>
      </c>
      <c r="G104" s="48">
        <v>0</v>
      </c>
      <c r="H104" s="97">
        <v>0</v>
      </c>
      <c r="I104" s="98"/>
    </row>
    <row r="105" spans="2:9" ht="12.75">
      <c r="B105" s="12" t="s">
        <v>74</v>
      </c>
      <c r="C105" s="47">
        <v>635560.52</v>
      </c>
      <c r="D105" s="48">
        <v>0.08522404746941768</v>
      </c>
      <c r="E105" s="47">
        <v>-55412.1</v>
      </c>
      <c r="F105" s="47">
        <v>580148.42</v>
      </c>
      <c r="G105" s="48">
        <v>0.07827417382642658</v>
      </c>
      <c r="H105" s="97">
        <v>119</v>
      </c>
      <c r="I105" s="98"/>
    </row>
    <row r="106" spans="2:9" ht="12.75">
      <c r="B106" s="12" t="s">
        <v>75</v>
      </c>
      <c r="C106" s="47">
        <v>4750369.71</v>
      </c>
      <c r="D106" s="48">
        <v>0.6369900598330492</v>
      </c>
      <c r="E106" s="47">
        <v>86091.21</v>
      </c>
      <c r="F106" s="47">
        <v>4836460.92</v>
      </c>
      <c r="G106" s="48">
        <v>0.6525398841158595</v>
      </c>
      <c r="H106" s="97">
        <v>913</v>
      </c>
      <c r="I106" s="98"/>
    </row>
    <row r="107" spans="2:9" ht="12.75">
      <c r="B107" s="12" t="s">
        <v>76</v>
      </c>
      <c r="C107" s="47">
        <v>0</v>
      </c>
      <c r="D107" s="48">
        <v>0</v>
      </c>
      <c r="E107" s="47">
        <v>2345.84</v>
      </c>
      <c r="F107" s="47">
        <v>2345.84</v>
      </c>
      <c r="G107" s="48">
        <v>0.0003165029526909416</v>
      </c>
      <c r="H107" s="97">
        <v>1</v>
      </c>
      <c r="I107" s="98"/>
    </row>
    <row r="108" spans="2:9" ht="12.75">
      <c r="B108" s="15" t="s">
        <v>57</v>
      </c>
      <c r="C108" s="52">
        <v>7457525.65</v>
      </c>
      <c r="D108" s="53">
        <v>1</v>
      </c>
      <c r="E108" s="52">
        <v>-45778.05</v>
      </c>
      <c r="F108" s="52">
        <v>7411747.6</v>
      </c>
      <c r="G108" s="48">
        <v>1</v>
      </c>
      <c r="H108" s="97">
        <v>1397</v>
      </c>
      <c r="I108" s="98"/>
    </row>
    <row r="109" spans="2:9" ht="12.75">
      <c r="B109" s="14"/>
      <c r="C109" s="14"/>
      <c r="D109" s="14"/>
      <c r="E109" s="14"/>
      <c r="F109" s="64">
        <v>5418955.18</v>
      </c>
      <c r="G109" s="65" t="s">
        <v>77</v>
      </c>
      <c r="H109" s="65"/>
      <c r="I109" s="66"/>
    </row>
    <row r="110" ht="12.75">
      <c r="F110" s="79"/>
    </row>
    <row r="112" spans="2:9" ht="15">
      <c r="B112" s="82" t="s">
        <v>99</v>
      </c>
      <c r="C112" s="83"/>
      <c r="D112" s="83"/>
      <c r="E112" s="83"/>
      <c r="F112" s="83"/>
      <c r="G112" s="83"/>
      <c r="H112" s="83"/>
      <c r="I112" s="84"/>
    </row>
    <row r="113" spans="2:9" ht="12.75">
      <c r="B113" s="40" t="s">
        <v>79</v>
      </c>
      <c r="C113" s="68" t="s">
        <v>80</v>
      </c>
      <c r="D113" s="69" t="s">
        <v>81</v>
      </c>
      <c r="E113" s="69" t="s">
        <v>82</v>
      </c>
      <c r="F113" s="69" t="s">
        <v>83</v>
      </c>
      <c r="G113" s="69" t="s">
        <v>84</v>
      </c>
      <c r="H113" s="105" t="s">
        <v>85</v>
      </c>
      <c r="I113" s="106"/>
    </row>
    <row r="114" spans="2:9" ht="12.75">
      <c r="B114" s="8" t="s">
        <v>86</v>
      </c>
      <c r="C114" s="70">
        <v>730666.35</v>
      </c>
      <c r="D114" s="71">
        <v>130619.14</v>
      </c>
      <c r="E114" s="71">
        <v>79945.39</v>
      </c>
      <c r="F114" s="71">
        <v>40407.95</v>
      </c>
      <c r="G114" s="71">
        <v>18920.66</v>
      </c>
      <c r="H114" s="109">
        <v>3193.91</v>
      </c>
      <c r="I114" s="110"/>
    </row>
    <row r="115" spans="2:9" ht="12.75">
      <c r="B115" s="12" t="s">
        <v>87</v>
      </c>
      <c r="C115" s="72">
        <v>0.13483528202940406</v>
      </c>
      <c r="D115" s="72">
        <v>0.02410411890507646</v>
      </c>
      <c r="E115" s="72">
        <v>0.01475291589328111</v>
      </c>
      <c r="F115" s="72">
        <v>0.0074567787807390574</v>
      </c>
      <c r="G115" s="72">
        <v>0.0034915697531198255</v>
      </c>
      <c r="H115" s="111">
        <v>0.0005893959063894675</v>
      </c>
      <c r="I115" s="112"/>
    </row>
    <row r="116" spans="2:9" ht="12.75">
      <c r="B116" s="15" t="s">
        <v>88</v>
      </c>
      <c r="C116" s="73">
        <v>149</v>
      </c>
      <c r="D116" s="73">
        <v>18</v>
      </c>
      <c r="E116" s="73">
        <v>18</v>
      </c>
      <c r="F116" s="73">
        <v>5</v>
      </c>
      <c r="G116" s="73">
        <v>3</v>
      </c>
      <c r="H116" s="107">
        <v>2</v>
      </c>
      <c r="I116" s="108"/>
    </row>
    <row r="117" spans="2:9" ht="12.75">
      <c r="B117" s="17" t="s">
        <v>89</v>
      </c>
      <c r="C117" s="18" t="s">
        <v>89</v>
      </c>
      <c r="D117" s="18" t="s">
        <v>89</v>
      </c>
      <c r="E117" s="18" t="s">
        <v>89</v>
      </c>
      <c r="F117" s="18" t="s">
        <v>89</v>
      </c>
      <c r="G117" s="18" t="s">
        <v>89</v>
      </c>
      <c r="H117" s="18" t="s">
        <v>89</v>
      </c>
      <c r="I117" s="10" t="s">
        <v>89</v>
      </c>
    </row>
    <row r="118" spans="2:9" ht="12.75">
      <c r="B118" s="69" t="s">
        <v>79</v>
      </c>
      <c r="C118" s="69" t="s">
        <v>90</v>
      </c>
      <c r="D118" s="69" t="s">
        <v>91</v>
      </c>
      <c r="E118" s="69" t="s">
        <v>92</v>
      </c>
      <c r="F118" s="69" t="s">
        <v>93</v>
      </c>
      <c r="G118" s="69" t="s">
        <v>30</v>
      </c>
      <c r="H118" s="87" t="s">
        <v>89</v>
      </c>
      <c r="I118" s="88"/>
    </row>
    <row r="119" spans="2:9" ht="12.75">
      <c r="B119" s="12" t="s">
        <v>86</v>
      </c>
      <c r="C119" s="47">
        <v>18295.59</v>
      </c>
      <c r="D119" s="47">
        <v>28380.12</v>
      </c>
      <c r="E119" s="47">
        <v>16593.98</v>
      </c>
      <c r="F119" s="47">
        <v>26309.85</v>
      </c>
      <c r="G119" s="74">
        <v>1093332.94</v>
      </c>
      <c r="H119" s="89" t="s">
        <v>89</v>
      </c>
      <c r="I119" s="90"/>
    </row>
    <row r="120" spans="2:9" ht="12.75">
      <c r="B120" s="12" t="s">
        <v>87</v>
      </c>
      <c r="C120" s="48">
        <v>0.0033762209489246967</v>
      </c>
      <c r="D120" s="48">
        <v>0.005237194082125625</v>
      </c>
      <c r="E120" s="48">
        <v>0.003062210232194613</v>
      </c>
      <c r="F120" s="48">
        <v>0.004855151800683467</v>
      </c>
      <c r="G120" s="75">
        <v>0.20176083833193842</v>
      </c>
      <c r="H120" s="103" t="s">
        <v>89</v>
      </c>
      <c r="I120" s="104"/>
    </row>
    <row r="121" spans="2:9" ht="12.75">
      <c r="B121" s="15" t="s">
        <v>88</v>
      </c>
      <c r="C121" s="54">
        <v>5</v>
      </c>
      <c r="D121" s="54">
        <v>7</v>
      </c>
      <c r="E121" s="54">
        <v>2</v>
      </c>
      <c r="F121" s="54">
        <v>7</v>
      </c>
      <c r="G121" s="76">
        <v>216</v>
      </c>
      <c r="H121" s="93" t="s">
        <v>89</v>
      </c>
      <c r="I121" s="94"/>
    </row>
    <row r="122" spans="2:9" ht="12.75">
      <c r="B122" s="7" t="s">
        <v>121</v>
      </c>
      <c r="C122" s="7"/>
      <c r="D122" s="7"/>
      <c r="E122" s="7"/>
      <c r="F122" s="7"/>
      <c r="G122" s="7"/>
      <c r="H122" s="7"/>
      <c r="I122" s="7"/>
    </row>
    <row r="156" ht="12.75">
      <c r="K156" s="80"/>
    </row>
  </sheetData>
  <sheetProtection/>
  <mergeCells count="91">
    <mergeCell ref="H106:I106"/>
    <mergeCell ref="H107:I107"/>
    <mergeCell ref="H108:I108"/>
    <mergeCell ref="B112:I112"/>
    <mergeCell ref="H120:I120"/>
    <mergeCell ref="H121:I121"/>
    <mergeCell ref="H113:I113"/>
    <mergeCell ref="H114:I114"/>
    <mergeCell ref="H115:I115"/>
    <mergeCell ref="H116:I116"/>
    <mergeCell ref="H118:I118"/>
    <mergeCell ref="H119:I119"/>
    <mergeCell ref="H105:I105"/>
    <mergeCell ref="B98:I98"/>
    <mergeCell ref="H99:I99"/>
    <mergeCell ref="H100:I100"/>
    <mergeCell ref="H101:I101"/>
    <mergeCell ref="H102:I102"/>
    <mergeCell ref="H103:I103"/>
    <mergeCell ref="H104:I104"/>
    <mergeCell ref="F7:G7"/>
    <mergeCell ref="F8:G8"/>
    <mergeCell ref="H19:I19"/>
    <mergeCell ref="H11:I11"/>
    <mergeCell ref="H12:I12"/>
    <mergeCell ref="H13:I13"/>
    <mergeCell ref="F15:I15"/>
    <mergeCell ref="H9:I9"/>
    <mergeCell ref="H10:I10"/>
    <mergeCell ref="B6:D6"/>
    <mergeCell ref="H16:I16"/>
    <mergeCell ref="H17:I17"/>
    <mergeCell ref="A1:J1"/>
    <mergeCell ref="A2:J2"/>
    <mergeCell ref="A3:J3"/>
    <mergeCell ref="H7:I7"/>
    <mergeCell ref="A4:J4"/>
    <mergeCell ref="F6:I6"/>
    <mergeCell ref="H8:I8"/>
    <mergeCell ref="H39:I39"/>
    <mergeCell ref="B38:I38"/>
    <mergeCell ref="F9:G9"/>
    <mergeCell ref="F10:G10"/>
    <mergeCell ref="F11:G11"/>
    <mergeCell ref="F12:G12"/>
    <mergeCell ref="F13:G13"/>
    <mergeCell ref="A23:J23"/>
    <mergeCell ref="I24:J24"/>
    <mergeCell ref="H18:I18"/>
    <mergeCell ref="H46:I46"/>
    <mergeCell ref="H47:I47"/>
    <mergeCell ref="H40:I40"/>
    <mergeCell ref="H41:I41"/>
    <mergeCell ref="H42:I42"/>
    <mergeCell ref="H43:I43"/>
    <mergeCell ref="H44:I44"/>
    <mergeCell ref="H45:I45"/>
    <mergeCell ref="H58:I58"/>
    <mergeCell ref="H60:I60"/>
    <mergeCell ref="H73:I73"/>
    <mergeCell ref="H59:I59"/>
    <mergeCell ref="H61:I61"/>
    <mergeCell ref="H66:I66"/>
    <mergeCell ref="H69:I69"/>
    <mergeCell ref="H67:I67"/>
    <mergeCell ref="H68:I68"/>
    <mergeCell ref="H71:I71"/>
    <mergeCell ref="B51:I51"/>
    <mergeCell ref="H93:I93"/>
    <mergeCell ref="H94:I94"/>
    <mergeCell ref="H89:I89"/>
    <mergeCell ref="H90:I90"/>
    <mergeCell ref="H91:I91"/>
    <mergeCell ref="H92:I92"/>
    <mergeCell ref="H88:I88"/>
    <mergeCell ref="B65:I65"/>
    <mergeCell ref="A83:J83"/>
    <mergeCell ref="H52:I52"/>
    <mergeCell ref="H53:I53"/>
    <mergeCell ref="H54:I54"/>
    <mergeCell ref="H57:I57"/>
    <mergeCell ref="H55:I55"/>
    <mergeCell ref="H56:I56"/>
    <mergeCell ref="B85:I85"/>
    <mergeCell ref="H86:I86"/>
    <mergeCell ref="H87:I87"/>
    <mergeCell ref="H72:I72"/>
    <mergeCell ref="A80:J80"/>
    <mergeCell ref="A81:J81"/>
    <mergeCell ref="A82:J82"/>
    <mergeCell ref="H74:I74"/>
  </mergeCells>
  <printOptions horizontalCentered="1"/>
  <pageMargins left="0.28" right="0.25" top="0.31" bottom="0.49" header="0.22" footer="0.1"/>
  <pageSetup fitToHeight="2" horizontalDpi="400" verticalDpi="400" orientation="portrait" scale="65" r:id="rId3"/>
  <rowBreaks count="1" manualBreakCount="1">
    <brk id="78" max="1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6"/>
  <sheetViews>
    <sheetView zoomScale="75" zoomScaleNormal="75" zoomScalePageLayoutView="0" workbookViewId="0" topLeftCell="A1">
      <selection activeCell="K2" sqref="K2"/>
    </sheetView>
  </sheetViews>
  <sheetFormatPr defaultColWidth="11.7109375" defaultRowHeight="12.75"/>
  <cols>
    <col min="1" max="1" width="16.140625" style="0" customWidth="1"/>
    <col min="2" max="2" width="21.7109375" style="0" customWidth="1"/>
    <col min="3" max="6" width="15.28125" style="0" customWidth="1"/>
    <col min="7" max="7" width="16.8515625" style="0" bestFit="1" customWidth="1"/>
    <col min="8" max="8" width="8.421875" style="0" customWidth="1"/>
    <col min="9" max="9" width="8.57421875" style="0" customWidth="1"/>
    <col min="10" max="10" width="9.8515625" style="0" customWidth="1"/>
    <col min="11" max="11" width="9.421875" style="0" customWidth="1"/>
    <col min="12" max="12" width="20.8515625" style="0" bestFit="1" customWidth="1"/>
    <col min="13" max="14" width="16.00390625" style="0" bestFit="1" customWidth="1"/>
    <col min="15" max="15" width="17.57421875" style="0" bestFit="1" customWidth="1"/>
    <col min="16" max="16" width="30.421875" style="0" bestFit="1" customWidth="1"/>
    <col min="17" max="17" width="16.28125" style="0" bestFit="1" customWidth="1"/>
    <col min="18" max="18" width="15.28125" style="0" bestFit="1" customWidth="1"/>
  </cols>
  <sheetData>
    <row r="1" spans="1:11" ht="18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1"/>
    </row>
    <row r="2" spans="1:11" ht="31.5" customHeight="1">
      <c r="A2" s="92" t="s">
        <v>116</v>
      </c>
      <c r="B2" s="92"/>
      <c r="C2" s="92"/>
      <c r="D2" s="92"/>
      <c r="E2" s="92"/>
      <c r="F2" s="92"/>
      <c r="G2" s="92"/>
      <c r="H2" s="92"/>
      <c r="I2" s="92"/>
      <c r="J2" s="92"/>
      <c r="K2" s="2"/>
    </row>
    <row r="3" spans="1:11" ht="24" customHeight="1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1"/>
    </row>
    <row r="4" spans="1:11" ht="24" customHeight="1">
      <c r="A4" s="91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3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8" customHeight="1">
      <c r="B6" s="119" t="s">
        <v>4</v>
      </c>
      <c r="C6" s="120"/>
      <c r="D6" s="84"/>
      <c r="E6" s="6"/>
      <c r="F6" s="82" t="s">
        <v>5</v>
      </c>
      <c r="G6" s="83"/>
      <c r="H6" s="120"/>
      <c r="I6" s="125"/>
      <c r="K6" s="7"/>
    </row>
    <row r="7" spans="2:11" ht="12.75">
      <c r="B7" s="8" t="s">
        <v>6</v>
      </c>
      <c r="C7" s="9">
        <v>165000000</v>
      </c>
      <c r="D7" s="10"/>
      <c r="E7" s="7"/>
      <c r="F7" s="128" t="s">
        <v>7</v>
      </c>
      <c r="G7" s="129"/>
      <c r="H7" s="123">
        <v>153461571.13</v>
      </c>
      <c r="I7" s="124"/>
      <c r="K7" s="7"/>
    </row>
    <row r="8" spans="2:11" ht="12.75">
      <c r="B8" s="12" t="s">
        <v>8</v>
      </c>
      <c r="C8" s="13">
        <v>1138134.63</v>
      </c>
      <c r="D8" s="10"/>
      <c r="E8" s="7"/>
      <c r="F8" s="113" t="s">
        <v>9</v>
      </c>
      <c r="G8" s="114"/>
      <c r="H8" s="126">
        <v>63207.07</v>
      </c>
      <c r="I8" s="127"/>
      <c r="K8" s="7"/>
    </row>
    <row r="9" spans="2:11" ht="12.75">
      <c r="B9" s="12" t="s">
        <v>10</v>
      </c>
      <c r="C9" s="13">
        <v>0</v>
      </c>
      <c r="D9" s="10"/>
      <c r="E9" s="14"/>
      <c r="F9" s="113" t="s">
        <v>11</v>
      </c>
      <c r="G9" s="114"/>
      <c r="H9" s="126">
        <v>-18699254.69</v>
      </c>
      <c r="I9" s="127"/>
      <c r="K9" s="7"/>
    </row>
    <row r="10" spans="2:11" ht="12.75">
      <c r="B10" s="15" t="s">
        <v>12</v>
      </c>
      <c r="C10" s="16">
        <v>165000000</v>
      </c>
      <c r="D10" s="10"/>
      <c r="E10" s="14"/>
      <c r="F10" s="113" t="s">
        <v>13</v>
      </c>
      <c r="G10" s="114"/>
      <c r="H10" s="126">
        <v>25682612.07</v>
      </c>
      <c r="I10" s="127"/>
      <c r="K10" s="7"/>
    </row>
    <row r="11" spans="2:11" ht="12.75">
      <c r="B11" s="17"/>
      <c r="C11" s="18"/>
      <c r="D11" s="10"/>
      <c r="E11" s="14"/>
      <c r="F11" s="113" t="s">
        <v>12</v>
      </c>
      <c r="G11" s="114"/>
      <c r="H11" s="126">
        <v>160508135.58</v>
      </c>
      <c r="I11" s="127"/>
      <c r="K11" s="7"/>
    </row>
    <row r="12" spans="1:11" ht="12.75">
      <c r="A12" s="14"/>
      <c r="B12" s="17"/>
      <c r="C12" s="18"/>
      <c r="D12" s="19"/>
      <c r="E12" s="14"/>
      <c r="F12" s="113"/>
      <c r="G12" s="114"/>
      <c r="H12" s="132"/>
      <c r="I12" s="88"/>
      <c r="K12" s="7"/>
    </row>
    <row r="13" spans="1:11" ht="12.75">
      <c r="A13" s="14"/>
      <c r="B13" s="20" t="s">
        <v>14</v>
      </c>
      <c r="C13" s="21">
        <v>0.0337</v>
      </c>
      <c r="D13" s="10"/>
      <c r="E13" s="14"/>
      <c r="F13" s="115" t="s">
        <v>15</v>
      </c>
      <c r="G13" s="116"/>
      <c r="H13" s="133">
        <v>0.0497</v>
      </c>
      <c r="I13" s="134"/>
      <c r="K13" s="7"/>
    </row>
    <row r="14" spans="1:11" ht="12.75">
      <c r="A14" s="14"/>
      <c r="B14" s="15" t="s">
        <v>16</v>
      </c>
      <c r="C14" s="23" t="s">
        <v>102</v>
      </c>
      <c r="D14" s="10"/>
      <c r="E14" s="14"/>
      <c r="F14" s="7"/>
      <c r="G14" s="7"/>
      <c r="H14" s="7"/>
      <c r="I14" s="7"/>
      <c r="K14" s="7"/>
    </row>
    <row r="15" spans="1:11" ht="18" customHeight="1">
      <c r="A15" s="24"/>
      <c r="B15" s="25"/>
      <c r="C15" s="18"/>
      <c r="D15" s="10"/>
      <c r="E15" s="7"/>
      <c r="F15" s="82" t="s">
        <v>18</v>
      </c>
      <c r="G15" s="83"/>
      <c r="H15" s="120"/>
      <c r="I15" s="125"/>
      <c r="K15" s="7"/>
    </row>
    <row r="16" spans="1:11" ht="12.75">
      <c r="A16" s="14"/>
      <c r="B16" s="17"/>
      <c r="C16" s="18"/>
      <c r="D16" s="10"/>
      <c r="E16" s="7"/>
      <c r="F16" s="26"/>
      <c r="G16" s="27" t="s">
        <v>19</v>
      </c>
      <c r="H16" s="85" t="s">
        <v>20</v>
      </c>
      <c r="I16" s="86"/>
      <c r="K16" s="7"/>
    </row>
    <row r="17" spans="1:11" ht="12.75">
      <c r="A17" s="24"/>
      <c r="B17" s="8" t="s">
        <v>21</v>
      </c>
      <c r="C17" s="11" t="s">
        <v>22</v>
      </c>
      <c r="D17" s="28" t="s">
        <v>23</v>
      </c>
      <c r="E17" s="7"/>
      <c r="F17" s="29" t="s">
        <v>24</v>
      </c>
      <c r="G17" s="29" t="s">
        <v>25</v>
      </c>
      <c r="H17" s="121" t="s">
        <v>26</v>
      </c>
      <c r="I17" s="122"/>
      <c r="K17" s="7"/>
    </row>
    <row r="18" spans="1:11" ht="12.75">
      <c r="A18" s="14"/>
      <c r="B18" s="12" t="s">
        <v>27</v>
      </c>
      <c r="C18" s="30">
        <v>1.0791</v>
      </c>
      <c r="D18" s="31">
        <v>1.0822</v>
      </c>
      <c r="E18" s="7"/>
      <c r="F18" s="8" t="s">
        <v>28</v>
      </c>
      <c r="G18" s="32">
        <v>0.9801</v>
      </c>
      <c r="H18" s="117">
        <v>131601513.63</v>
      </c>
      <c r="I18" s="118"/>
      <c r="K18" s="7"/>
    </row>
    <row r="19" spans="1:11" ht="12.75">
      <c r="A19" s="14"/>
      <c r="B19" s="15" t="s">
        <v>29</v>
      </c>
      <c r="C19" s="33">
        <v>1.0134</v>
      </c>
      <c r="D19" s="34">
        <v>1.0168</v>
      </c>
      <c r="E19" s="7"/>
      <c r="F19" s="15" t="s">
        <v>30</v>
      </c>
      <c r="G19" s="35">
        <v>0.9801</v>
      </c>
      <c r="H19" s="130">
        <v>131601513.63</v>
      </c>
      <c r="I19" s="131"/>
      <c r="K19" s="7"/>
    </row>
    <row r="20" spans="1:11" ht="12.75">
      <c r="A20" s="7"/>
      <c r="B20" s="36"/>
      <c r="K20" s="7"/>
    </row>
    <row r="21" spans="2:11" ht="12.75">
      <c r="B21" s="37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0" ht="18" customHeight="1">
      <c r="A23" s="82" t="s">
        <v>31</v>
      </c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12.75">
      <c r="A24" s="17"/>
      <c r="B24" s="39" t="s">
        <v>32</v>
      </c>
      <c r="C24" s="39"/>
      <c r="D24" s="39"/>
      <c r="E24" s="39"/>
      <c r="F24" s="39" t="s">
        <v>33</v>
      </c>
      <c r="G24" s="39" t="s">
        <v>20</v>
      </c>
      <c r="H24" s="27"/>
      <c r="I24" s="105" t="s">
        <v>34</v>
      </c>
      <c r="J24" s="106"/>
    </row>
    <row r="25" spans="1:10" ht="12.75">
      <c r="A25" s="17"/>
      <c r="B25" s="39" t="s">
        <v>35</v>
      </c>
      <c r="C25" s="39" t="s">
        <v>36</v>
      </c>
      <c r="D25" s="39" t="s">
        <v>37</v>
      </c>
      <c r="E25" s="39"/>
      <c r="F25" s="39" t="s">
        <v>38</v>
      </c>
      <c r="G25" s="39" t="s">
        <v>35</v>
      </c>
      <c r="H25" s="39" t="s">
        <v>39</v>
      </c>
      <c r="I25" s="27" t="s">
        <v>40</v>
      </c>
      <c r="J25" s="27" t="s">
        <v>41</v>
      </c>
    </row>
    <row r="26" spans="1:10" ht="12.75">
      <c r="A26" s="22" t="s">
        <v>42</v>
      </c>
      <c r="B26" s="39" t="s">
        <v>43</v>
      </c>
      <c r="C26" s="39" t="s">
        <v>30</v>
      </c>
      <c r="D26" s="39" t="s">
        <v>44</v>
      </c>
      <c r="E26" s="39" t="s">
        <v>45</v>
      </c>
      <c r="F26" s="39" t="s">
        <v>46</v>
      </c>
      <c r="G26" s="39" t="s">
        <v>43</v>
      </c>
      <c r="H26" s="29" t="s">
        <v>47</v>
      </c>
      <c r="I26" s="41" t="s">
        <v>48</v>
      </c>
      <c r="J26" s="41" t="s">
        <v>49</v>
      </c>
    </row>
    <row r="27" spans="1:10" ht="12.75">
      <c r="A27" s="8" t="s">
        <v>50</v>
      </c>
      <c r="B27" s="42">
        <v>1634254.64</v>
      </c>
      <c r="C27" s="43">
        <v>0.010649276088901724</v>
      </c>
      <c r="D27" s="42">
        <v>0</v>
      </c>
      <c r="E27" s="42">
        <v>-1918422.56</v>
      </c>
      <c r="F27" s="42">
        <v>7896500.98</v>
      </c>
      <c r="G27" s="42">
        <v>7612333.06</v>
      </c>
      <c r="H27" s="44">
        <v>3636</v>
      </c>
      <c r="I27" s="45">
        <v>0.0539</v>
      </c>
      <c r="J27" s="46">
        <v>102.78</v>
      </c>
    </row>
    <row r="28" spans="1:10" ht="12.75">
      <c r="A28" s="12" t="s">
        <v>51</v>
      </c>
      <c r="B28" s="47">
        <v>20704586.82</v>
      </c>
      <c r="C28" s="48">
        <v>0.13491707837697547</v>
      </c>
      <c r="D28" s="47">
        <v>0</v>
      </c>
      <c r="E28" s="47">
        <v>-8265977.38</v>
      </c>
      <c r="F28" s="47">
        <v>994787.39</v>
      </c>
      <c r="G28" s="47">
        <v>13433396.83</v>
      </c>
      <c r="H28" s="49">
        <v>4494</v>
      </c>
      <c r="I28" s="50">
        <v>0.0536</v>
      </c>
      <c r="J28" s="51">
        <v>107.89</v>
      </c>
    </row>
    <row r="29" spans="1:10" ht="12.75">
      <c r="A29" s="12" t="s">
        <v>52</v>
      </c>
      <c r="B29" s="47">
        <v>47641.98</v>
      </c>
      <c r="C29" s="48">
        <v>0.00031044892639370703</v>
      </c>
      <c r="D29" s="47">
        <v>0</v>
      </c>
      <c r="E29" s="47">
        <v>-893.3</v>
      </c>
      <c r="F29" s="47">
        <v>307.98</v>
      </c>
      <c r="G29" s="47">
        <v>47056.66</v>
      </c>
      <c r="H29" s="49">
        <v>20</v>
      </c>
      <c r="I29" s="50">
        <v>0.0657</v>
      </c>
      <c r="J29" s="51">
        <v>76.3</v>
      </c>
    </row>
    <row r="30" spans="1:10" ht="12.75">
      <c r="A30" s="12" t="s">
        <v>53</v>
      </c>
      <c r="B30" s="47">
        <v>12753708.84</v>
      </c>
      <c r="C30" s="48">
        <v>0.08310685695506212</v>
      </c>
      <c r="D30" s="47">
        <v>53411</v>
      </c>
      <c r="E30" s="47">
        <v>-4550948.06</v>
      </c>
      <c r="F30" s="47">
        <v>7286.75</v>
      </c>
      <c r="G30" s="47">
        <v>8263458.53</v>
      </c>
      <c r="H30" s="49">
        <v>1438</v>
      </c>
      <c r="I30" s="50">
        <v>0.0611</v>
      </c>
      <c r="J30" s="51">
        <v>102.58</v>
      </c>
    </row>
    <row r="31" spans="1:10" ht="12.75">
      <c r="A31" s="12" t="s">
        <v>54</v>
      </c>
      <c r="B31" s="47">
        <v>2622545.61</v>
      </c>
      <c r="C31" s="48">
        <v>0.017089266001182768</v>
      </c>
      <c r="D31" s="47">
        <v>0</v>
      </c>
      <c r="E31" s="47">
        <v>-74681.26</v>
      </c>
      <c r="F31" s="47">
        <v>0.11</v>
      </c>
      <c r="G31" s="47">
        <v>2547864.46</v>
      </c>
      <c r="H31" s="49">
        <v>237</v>
      </c>
      <c r="I31" s="50">
        <v>0.0496</v>
      </c>
      <c r="J31" s="51">
        <v>238.01</v>
      </c>
    </row>
    <row r="32" spans="1:10" ht="12.75">
      <c r="A32" s="12" t="s">
        <v>55</v>
      </c>
      <c r="B32" s="47">
        <v>95415108.93</v>
      </c>
      <c r="C32" s="48">
        <v>0.6217524571618792</v>
      </c>
      <c r="D32" s="47">
        <v>9796.07</v>
      </c>
      <c r="E32" s="47">
        <v>-3700486.75</v>
      </c>
      <c r="F32" s="47">
        <v>10530553.41</v>
      </c>
      <c r="G32" s="47">
        <v>102254971.66</v>
      </c>
      <c r="H32" s="49">
        <v>7216</v>
      </c>
      <c r="I32" s="50">
        <v>0.0443</v>
      </c>
      <c r="J32" s="51">
        <v>228.7</v>
      </c>
    </row>
    <row r="33" spans="1:10" ht="12.75">
      <c r="A33" s="12" t="s">
        <v>56</v>
      </c>
      <c r="B33" s="47">
        <v>20283724.31</v>
      </c>
      <c r="C33" s="48">
        <v>0.13217461648960507</v>
      </c>
      <c r="D33" s="47">
        <v>0</v>
      </c>
      <c r="E33" s="47">
        <v>-187845.38</v>
      </c>
      <c r="F33" s="47">
        <v>6253175.45</v>
      </c>
      <c r="G33" s="47">
        <v>26349054.38</v>
      </c>
      <c r="H33" s="49">
        <v>4747</v>
      </c>
      <c r="I33" s="50">
        <v>0.0638</v>
      </c>
      <c r="J33" s="51">
        <v>273.17</v>
      </c>
    </row>
    <row r="34" spans="1:10" ht="12.75">
      <c r="A34" s="15" t="s">
        <v>57</v>
      </c>
      <c r="B34" s="52">
        <v>153461571.13</v>
      </c>
      <c r="C34" s="53">
        <v>1</v>
      </c>
      <c r="D34" s="52">
        <v>63207.07</v>
      </c>
      <c r="E34" s="52">
        <v>-18699254.69</v>
      </c>
      <c r="F34" s="52">
        <v>25682612.07</v>
      </c>
      <c r="G34" s="52">
        <v>160508135.58</v>
      </c>
      <c r="H34" s="54">
        <v>21788</v>
      </c>
      <c r="I34" s="55">
        <v>0.0497</v>
      </c>
      <c r="J34" s="56">
        <v>213.52737713241896</v>
      </c>
    </row>
    <row r="35" spans="1:11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2:9" ht="18" customHeight="1">
      <c r="B38" s="82" t="s">
        <v>58</v>
      </c>
      <c r="C38" s="83"/>
      <c r="D38" s="83"/>
      <c r="E38" s="83"/>
      <c r="F38" s="83"/>
      <c r="G38" s="83"/>
      <c r="H38" s="83"/>
      <c r="I38" s="84"/>
    </row>
    <row r="39" spans="2:9" ht="12.75">
      <c r="B39" s="17"/>
      <c r="C39" s="39" t="s">
        <v>32</v>
      </c>
      <c r="D39" s="39"/>
      <c r="E39" s="39" t="s">
        <v>59</v>
      </c>
      <c r="F39" s="39" t="s">
        <v>20</v>
      </c>
      <c r="G39" s="27"/>
      <c r="H39" s="85"/>
      <c r="I39" s="86"/>
    </row>
    <row r="40" spans="2:9" ht="12.75">
      <c r="B40" s="17"/>
      <c r="C40" s="39" t="s">
        <v>35</v>
      </c>
      <c r="D40" s="39" t="s">
        <v>36</v>
      </c>
      <c r="E40" s="39" t="s">
        <v>60</v>
      </c>
      <c r="F40" s="39" t="s">
        <v>35</v>
      </c>
      <c r="G40" s="39" t="s">
        <v>36</v>
      </c>
      <c r="H40" s="87" t="s">
        <v>39</v>
      </c>
      <c r="I40" s="88"/>
    </row>
    <row r="41" spans="2:9" ht="12.75">
      <c r="B41" s="39" t="s">
        <v>61</v>
      </c>
      <c r="C41" s="57" t="s">
        <v>43</v>
      </c>
      <c r="D41" s="39" t="s">
        <v>30</v>
      </c>
      <c r="E41" s="39" t="s">
        <v>62</v>
      </c>
      <c r="F41" s="39" t="s">
        <v>43</v>
      </c>
      <c r="G41" s="29" t="s">
        <v>30</v>
      </c>
      <c r="H41" s="95" t="s">
        <v>47</v>
      </c>
      <c r="I41" s="96"/>
    </row>
    <row r="42" spans="2:9" ht="12.75">
      <c r="B42" s="8" t="s">
        <v>63</v>
      </c>
      <c r="C42" s="42">
        <v>98656713.49</v>
      </c>
      <c r="D42" s="43">
        <v>0.7556699159332435</v>
      </c>
      <c r="E42" s="42">
        <v>-1023237.4</v>
      </c>
      <c r="F42" s="42">
        <v>97633476.09</v>
      </c>
      <c r="G42" s="48">
        <v>0.7418324859261536</v>
      </c>
      <c r="H42" s="99">
        <v>11988</v>
      </c>
      <c r="I42" s="100"/>
    </row>
    <row r="43" spans="2:9" ht="12.75">
      <c r="B43" s="12" t="s">
        <v>64</v>
      </c>
      <c r="C43" s="47">
        <v>6271314.67</v>
      </c>
      <c r="D43" s="48">
        <v>0.048035695309779136</v>
      </c>
      <c r="E43" s="47">
        <v>1670455.4</v>
      </c>
      <c r="F43" s="47">
        <v>7941770.07</v>
      </c>
      <c r="G43" s="48">
        <v>0.06034265366370018</v>
      </c>
      <c r="H43" s="97">
        <v>2278</v>
      </c>
      <c r="I43" s="98"/>
    </row>
    <row r="44" spans="2:9" ht="12.75">
      <c r="B44" s="12" t="s">
        <v>65</v>
      </c>
      <c r="C44" s="47">
        <v>3453241.25</v>
      </c>
      <c r="D44" s="48">
        <v>0.02645041004076436</v>
      </c>
      <c r="E44" s="47">
        <v>-36201.09</v>
      </c>
      <c r="F44" s="47">
        <v>3417040.16</v>
      </c>
      <c r="G44" s="48">
        <v>0.025963137828521225</v>
      </c>
      <c r="H44" s="97">
        <v>617</v>
      </c>
      <c r="I44" s="98"/>
    </row>
    <row r="45" spans="2:9" ht="12.75">
      <c r="B45" s="12" t="s">
        <v>66</v>
      </c>
      <c r="C45" s="47">
        <v>3484146.6</v>
      </c>
      <c r="D45" s="48">
        <v>0.026687132331728928</v>
      </c>
      <c r="E45" s="47">
        <v>29314.1</v>
      </c>
      <c r="F45" s="47">
        <v>3513460.7</v>
      </c>
      <c r="G45" s="48">
        <v>0.026695754260375057</v>
      </c>
      <c r="H45" s="97">
        <v>485</v>
      </c>
      <c r="I45" s="98"/>
    </row>
    <row r="46" spans="2:9" ht="12.75">
      <c r="B46" s="12" t="s">
        <v>67</v>
      </c>
      <c r="C46" s="47">
        <v>18689885.2</v>
      </c>
      <c r="D46" s="48">
        <v>0.14315684638448406</v>
      </c>
      <c r="E46" s="47">
        <v>415584.52</v>
      </c>
      <c r="F46" s="47">
        <v>19105469.72</v>
      </c>
      <c r="G46" s="48">
        <v>0.14516596832125003</v>
      </c>
      <c r="H46" s="97">
        <v>1436</v>
      </c>
      <c r="I46" s="98"/>
    </row>
    <row r="47" spans="2:9" ht="12.75">
      <c r="B47" s="15" t="s">
        <v>57</v>
      </c>
      <c r="C47" s="52">
        <v>130555301.21</v>
      </c>
      <c r="D47" s="53">
        <v>1</v>
      </c>
      <c r="E47" s="52">
        <v>1055915.53</v>
      </c>
      <c r="F47" s="52">
        <v>131611216.74</v>
      </c>
      <c r="G47" s="53">
        <v>1</v>
      </c>
      <c r="H47" s="101">
        <v>16804</v>
      </c>
      <c r="I47" s="102"/>
    </row>
    <row r="48" spans="1:11" ht="12.75">
      <c r="A48" s="14"/>
      <c r="B48" s="14" t="s">
        <v>68</v>
      </c>
      <c r="C48" s="58"/>
      <c r="D48" s="58"/>
      <c r="E48" s="58"/>
      <c r="F48" s="58"/>
      <c r="G48" s="58"/>
      <c r="H48" s="58"/>
      <c r="I48" s="58"/>
      <c r="J48" s="58"/>
      <c r="K48" s="7"/>
    </row>
    <row r="49" spans="1:11" ht="12.75">
      <c r="A49" s="59"/>
      <c r="B49" s="14"/>
      <c r="C49" s="14"/>
      <c r="D49" s="60"/>
      <c r="E49" s="14"/>
      <c r="F49" s="61"/>
      <c r="H49" s="14"/>
      <c r="I49" s="14"/>
      <c r="J49" s="14"/>
      <c r="K49" s="7"/>
    </row>
    <row r="50" spans="1:11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7"/>
    </row>
    <row r="51" spans="2:11" ht="18" customHeight="1">
      <c r="B51" s="82" t="s">
        <v>69</v>
      </c>
      <c r="C51" s="83"/>
      <c r="D51" s="83"/>
      <c r="E51" s="83"/>
      <c r="F51" s="83"/>
      <c r="G51" s="83"/>
      <c r="H51" s="83"/>
      <c r="I51" s="84"/>
      <c r="K51" s="7"/>
    </row>
    <row r="52" spans="2:11" ht="12.75">
      <c r="B52" s="62"/>
      <c r="C52" s="27" t="s">
        <v>32</v>
      </c>
      <c r="D52" s="27"/>
      <c r="E52" s="27" t="s">
        <v>59</v>
      </c>
      <c r="F52" s="27" t="s">
        <v>20</v>
      </c>
      <c r="G52" s="27"/>
      <c r="H52" s="85"/>
      <c r="I52" s="86"/>
      <c r="K52" s="7"/>
    </row>
    <row r="53" spans="2:11" ht="12.75">
      <c r="B53" s="63"/>
      <c r="C53" s="39" t="s">
        <v>35</v>
      </c>
      <c r="D53" s="39" t="s">
        <v>36</v>
      </c>
      <c r="E53" s="39" t="s">
        <v>60</v>
      </c>
      <c r="F53" s="39" t="s">
        <v>35</v>
      </c>
      <c r="G53" s="39" t="s">
        <v>36</v>
      </c>
      <c r="H53" s="87" t="s">
        <v>39</v>
      </c>
      <c r="I53" s="88"/>
      <c r="K53" s="7"/>
    </row>
    <row r="54" spans="2:11" ht="12.75">
      <c r="B54" s="29" t="s">
        <v>70</v>
      </c>
      <c r="C54" s="29" t="s">
        <v>43</v>
      </c>
      <c r="D54" s="29" t="s">
        <v>30</v>
      </c>
      <c r="E54" s="29" t="s">
        <v>62</v>
      </c>
      <c r="F54" s="29" t="s">
        <v>43</v>
      </c>
      <c r="G54" s="29" t="s">
        <v>30</v>
      </c>
      <c r="H54" s="95" t="s">
        <v>47</v>
      </c>
      <c r="I54" s="96"/>
      <c r="K54" s="7"/>
    </row>
    <row r="55" spans="2:11" ht="12.75">
      <c r="B55" s="8" t="s">
        <v>71</v>
      </c>
      <c r="C55" s="42">
        <v>3893194.44</v>
      </c>
      <c r="D55" s="43">
        <v>0.029820270827132046</v>
      </c>
      <c r="E55" s="42">
        <v>2266833.97</v>
      </c>
      <c r="F55" s="42">
        <v>6160028.41</v>
      </c>
      <c r="G55" s="43">
        <v>0.046804737184135546</v>
      </c>
      <c r="H55" s="99">
        <v>2407</v>
      </c>
      <c r="I55" s="100"/>
      <c r="K55" s="7"/>
    </row>
    <row r="56" spans="2:11" ht="12.75">
      <c r="B56" s="12" t="s">
        <v>72</v>
      </c>
      <c r="C56" s="47">
        <v>5811169.6</v>
      </c>
      <c r="D56" s="48">
        <v>0.04451117301359256</v>
      </c>
      <c r="E56" s="47">
        <v>-4569483.48</v>
      </c>
      <c r="F56" s="47">
        <v>1241686.12</v>
      </c>
      <c r="G56" s="48">
        <v>0.009434500726886907</v>
      </c>
      <c r="H56" s="97">
        <v>436</v>
      </c>
      <c r="I56" s="98"/>
      <c r="K56" s="7"/>
    </row>
    <row r="57" spans="2:11" ht="12.75">
      <c r="B57" s="12" t="s">
        <v>73</v>
      </c>
      <c r="C57" s="47">
        <v>28341261.6</v>
      </c>
      <c r="D57" s="48">
        <v>0.2170824266600457</v>
      </c>
      <c r="E57" s="47">
        <v>-2627442.18</v>
      </c>
      <c r="F57" s="47">
        <v>25713819.42</v>
      </c>
      <c r="G57" s="48">
        <v>0.19537711189767398</v>
      </c>
      <c r="H57" s="97">
        <v>2643</v>
      </c>
      <c r="I57" s="98"/>
      <c r="K57" s="7"/>
    </row>
    <row r="58" spans="2:11" ht="12.75">
      <c r="B58" s="12" t="s">
        <v>74</v>
      </c>
      <c r="C58" s="47">
        <v>3483596.43</v>
      </c>
      <c r="D58" s="48">
        <v>0.026682918255434052</v>
      </c>
      <c r="E58" s="47">
        <v>698676.98</v>
      </c>
      <c r="F58" s="47">
        <v>4182273.41</v>
      </c>
      <c r="G58" s="48">
        <v>0.031777484576122006</v>
      </c>
      <c r="H58" s="97">
        <v>344</v>
      </c>
      <c r="I58" s="98"/>
      <c r="K58" s="7"/>
    </row>
    <row r="59" spans="2:11" ht="12.75">
      <c r="B59" s="12" t="s">
        <v>75</v>
      </c>
      <c r="C59" s="47">
        <v>88660755.31</v>
      </c>
      <c r="D59" s="48">
        <v>0.6791049807114915</v>
      </c>
      <c r="E59" s="47">
        <v>5134331.18</v>
      </c>
      <c r="F59" s="47">
        <v>93795086.49</v>
      </c>
      <c r="G59" s="48">
        <v>0.7126678775054078</v>
      </c>
      <c r="H59" s="97">
        <v>10870</v>
      </c>
      <c r="I59" s="98"/>
      <c r="K59" s="7"/>
    </row>
    <row r="60" spans="2:11" ht="12.75">
      <c r="B60" s="12" t="s">
        <v>76</v>
      </c>
      <c r="C60" s="47">
        <v>365323.83</v>
      </c>
      <c r="D60" s="48">
        <v>0.0027982305323042502</v>
      </c>
      <c r="E60" s="47">
        <v>152999.06</v>
      </c>
      <c r="F60" s="47">
        <v>518322.89</v>
      </c>
      <c r="G60" s="48">
        <v>0.003938288109773766</v>
      </c>
      <c r="H60" s="97">
        <v>104</v>
      </c>
      <c r="I60" s="98"/>
      <c r="K60" s="7"/>
    </row>
    <row r="61" spans="2:11" ht="12.75">
      <c r="B61" s="15" t="s">
        <v>57</v>
      </c>
      <c r="C61" s="52">
        <v>130555301.21</v>
      </c>
      <c r="D61" s="53">
        <v>1</v>
      </c>
      <c r="E61" s="52">
        <v>1055915.53</v>
      </c>
      <c r="F61" s="47">
        <v>131611216.74</v>
      </c>
      <c r="G61" s="48">
        <v>1</v>
      </c>
      <c r="H61" s="97">
        <v>16804</v>
      </c>
      <c r="I61" s="98"/>
      <c r="K61" s="7"/>
    </row>
    <row r="62" spans="1:11" ht="12.75">
      <c r="A62" s="14"/>
      <c r="B62" s="14"/>
      <c r="C62" s="14"/>
      <c r="D62" s="14"/>
      <c r="E62" s="14"/>
      <c r="F62" s="64">
        <v>124209502.21</v>
      </c>
      <c r="G62" s="65" t="s">
        <v>77</v>
      </c>
      <c r="H62" s="65"/>
      <c r="I62" s="66"/>
      <c r="K62" s="7"/>
    </row>
    <row r="63" spans="1:11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7"/>
    </row>
    <row r="64" spans="1:11" ht="12.75">
      <c r="A64" s="7"/>
      <c r="B64" s="7"/>
      <c r="C64" s="67"/>
      <c r="D64" s="7"/>
      <c r="E64" s="7"/>
      <c r="F64" s="7"/>
      <c r="G64" s="7"/>
      <c r="H64" s="7"/>
      <c r="I64" s="7"/>
      <c r="J64" s="7"/>
      <c r="K64" s="6"/>
    </row>
    <row r="65" spans="2:11" ht="18" customHeight="1">
      <c r="B65" s="82" t="s">
        <v>78</v>
      </c>
      <c r="C65" s="83"/>
      <c r="D65" s="83"/>
      <c r="E65" s="83"/>
      <c r="F65" s="83"/>
      <c r="G65" s="83"/>
      <c r="H65" s="83"/>
      <c r="I65" s="84"/>
      <c r="K65" s="7"/>
    </row>
    <row r="66" spans="2:11" ht="12.75">
      <c r="B66" s="40" t="s">
        <v>79</v>
      </c>
      <c r="C66" s="68" t="s">
        <v>80</v>
      </c>
      <c r="D66" s="69" t="s">
        <v>81</v>
      </c>
      <c r="E66" s="69" t="s">
        <v>82</v>
      </c>
      <c r="F66" s="69" t="s">
        <v>83</v>
      </c>
      <c r="G66" s="69" t="s">
        <v>84</v>
      </c>
      <c r="H66" s="105" t="s">
        <v>85</v>
      </c>
      <c r="I66" s="106"/>
      <c r="K66" s="7"/>
    </row>
    <row r="67" spans="2:11" ht="12.75">
      <c r="B67" s="8" t="s">
        <v>86</v>
      </c>
      <c r="C67" s="70">
        <v>9575831.2</v>
      </c>
      <c r="D67" s="71">
        <v>3738402.47</v>
      </c>
      <c r="E67" s="71">
        <v>1419455.63</v>
      </c>
      <c r="F67" s="71">
        <v>835760.31</v>
      </c>
      <c r="G67" s="71">
        <v>650315.18</v>
      </c>
      <c r="H67" s="109">
        <v>551634.1</v>
      </c>
      <c r="I67" s="110"/>
      <c r="K67" s="7"/>
    </row>
    <row r="68" spans="2:11" ht="12.75">
      <c r="B68" s="12" t="s">
        <v>87</v>
      </c>
      <c r="C68" s="72">
        <v>0.07709419190659197</v>
      </c>
      <c r="D68" s="72">
        <v>0.030097556173113982</v>
      </c>
      <c r="E68" s="72">
        <v>0.011427914972238901</v>
      </c>
      <c r="F68" s="72">
        <v>0.006728634243996783</v>
      </c>
      <c r="G68" s="72">
        <v>0.0052356314809193704</v>
      </c>
      <c r="H68" s="111">
        <v>0.0044411586085206</v>
      </c>
      <c r="I68" s="112"/>
      <c r="K68" s="7"/>
    </row>
    <row r="69" spans="2:11" ht="12.75">
      <c r="B69" s="15" t="s">
        <v>88</v>
      </c>
      <c r="C69" s="73">
        <v>1140</v>
      </c>
      <c r="D69" s="73">
        <v>515</v>
      </c>
      <c r="E69" s="73">
        <v>237</v>
      </c>
      <c r="F69" s="73">
        <v>132</v>
      </c>
      <c r="G69" s="73">
        <v>94</v>
      </c>
      <c r="H69" s="107">
        <v>127</v>
      </c>
      <c r="I69" s="108"/>
      <c r="K69" s="7"/>
    </row>
    <row r="70" spans="2:11" ht="12.75">
      <c r="B70" s="17" t="s">
        <v>89</v>
      </c>
      <c r="C70" s="18" t="s">
        <v>89</v>
      </c>
      <c r="D70" s="18" t="s">
        <v>89</v>
      </c>
      <c r="E70" s="18" t="s">
        <v>89</v>
      </c>
      <c r="F70" s="18" t="s">
        <v>89</v>
      </c>
      <c r="G70" s="18" t="s">
        <v>89</v>
      </c>
      <c r="H70" s="18" t="s">
        <v>89</v>
      </c>
      <c r="I70" s="10" t="s">
        <v>89</v>
      </c>
      <c r="K70" s="7"/>
    </row>
    <row r="71" spans="2:11" ht="12.75">
      <c r="B71" s="69" t="s">
        <v>79</v>
      </c>
      <c r="C71" s="69" t="s">
        <v>90</v>
      </c>
      <c r="D71" s="69" t="s">
        <v>91</v>
      </c>
      <c r="E71" s="69" t="s">
        <v>92</v>
      </c>
      <c r="F71" s="69" t="s">
        <v>93</v>
      </c>
      <c r="G71" s="69" t="s">
        <v>30</v>
      </c>
      <c r="H71" s="87" t="s">
        <v>89</v>
      </c>
      <c r="I71" s="88"/>
      <c r="K71" s="7"/>
    </row>
    <row r="72" spans="2:11" ht="12.75">
      <c r="B72" s="12" t="s">
        <v>86</v>
      </c>
      <c r="C72" s="47">
        <v>505819.87</v>
      </c>
      <c r="D72" s="47">
        <v>462060.99</v>
      </c>
      <c r="E72" s="47">
        <v>515165.02</v>
      </c>
      <c r="F72" s="47">
        <v>386152.65</v>
      </c>
      <c r="G72" s="74">
        <v>18640597.42</v>
      </c>
      <c r="H72" s="89" t="s">
        <v>89</v>
      </c>
      <c r="I72" s="90"/>
      <c r="K72" s="7"/>
    </row>
    <row r="73" spans="2:11" ht="12.75">
      <c r="B73" s="12" t="s">
        <v>87</v>
      </c>
      <c r="C73" s="48">
        <v>0.004072312190292933</v>
      </c>
      <c r="D73" s="48">
        <v>0.003720013217819658</v>
      </c>
      <c r="E73" s="48">
        <v>0.004147549187734564</v>
      </c>
      <c r="F73" s="48">
        <v>0.0031088817129879074</v>
      </c>
      <c r="G73" s="75">
        <v>0.15007384369421667</v>
      </c>
      <c r="H73" s="103" t="s">
        <v>89</v>
      </c>
      <c r="I73" s="104"/>
      <c r="K73" s="7"/>
    </row>
    <row r="74" spans="2:11" ht="12.75">
      <c r="B74" s="15" t="s">
        <v>88</v>
      </c>
      <c r="C74" s="54">
        <v>83</v>
      </c>
      <c r="D74" s="54">
        <v>65</v>
      </c>
      <c r="E74" s="54">
        <v>58</v>
      </c>
      <c r="F74" s="54">
        <v>65</v>
      </c>
      <c r="G74" s="76">
        <v>2516</v>
      </c>
      <c r="H74" s="93" t="s">
        <v>89</v>
      </c>
      <c r="I74" s="94"/>
      <c r="K74" s="7"/>
    </row>
    <row r="75" spans="1:11" ht="12.75">
      <c r="A75" s="7"/>
      <c r="B75" s="7" t="s">
        <v>117</v>
      </c>
      <c r="C75" s="7"/>
      <c r="D75" s="7"/>
      <c r="E75" s="7"/>
      <c r="F75" s="7"/>
      <c r="G75" s="7"/>
      <c r="H75" s="7"/>
      <c r="I75" s="7"/>
      <c r="K75" s="7"/>
    </row>
    <row r="76" spans="1:11" ht="12.75">
      <c r="A76" s="7"/>
      <c r="B76" s="7"/>
      <c r="C76" s="7"/>
      <c r="D76" s="7"/>
      <c r="E76" s="7"/>
      <c r="F76" s="7"/>
      <c r="G76" s="7"/>
      <c r="H76" s="7"/>
      <c r="I76" s="7"/>
      <c r="K76" s="7"/>
    </row>
    <row r="77" spans="1:11" ht="12.75">
      <c r="A77" s="7"/>
      <c r="B77" s="7"/>
      <c r="C77" s="7"/>
      <c r="D77" s="7"/>
      <c r="E77" s="7"/>
      <c r="F77" s="7"/>
      <c r="G77" s="7"/>
      <c r="H77" s="7"/>
      <c r="I77" s="77"/>
      <c r="K77" s="7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K78" s="7"/>
    </row>
    <row r="79" spans="7:11" ht="12.75">
      <c r="G79" s="78"/>
      <c r="H79" s="78"/>
      <c r="I79" s="78"/>
      <c r="J79" s="78"/>
      <c r="K79" s="78"/>
    </row>
    <row r="80" spans="1:10" ht="18" customHeight="1">
      <c r="A80" s="91" t="s">
        <v>0</v>
      </c>
      <c r="B80" s="91"/>
      <c r="C80" s="91"/>
      <c r="D80" s="91"/>
      <c r="E80" s="91"/>
      <c r="F80" s="91"/>
      <c r="G80" s="91"/>
      <c r="H80" s="91"/>
      <c r="I80" s="91"/>
      <c r="J80" s="91"/>
    </row>
    <row r="81" spans="1:10" ht="31.5" customHeight="1">
      <c r="A81" s="92" t="s">
        <v>116</v>
      </c>
      <c r="B81" s="92"/>
      <c r="C81" s="92"/>
      <c r="D81" s="92"/>
      <c r="E81" s="92"/>
      <c r="F81" s="92"/>
      <c r="G81" s="92"/>
      <c r="H81" s="92"/>
      <c r="I81" s="92"/>
      <c r="J81" s="92"/>
    </row>
    <row r="82" spans="1:10" ht="24" customHeight="1">
      <c r="A82" s="91" t="s">
        <v>2</v>
      </c>
      <c r="B82" s="91"/>
      <c r="C82" s="91"/>
      <c r="D82" s="91"/>
      <c r="E82" s="91"/>
      <c r="F82" s="91"/>
      <c r="G82" s="91"/>
      <c r="H82" s="91"/>
      <c r="I82" s="91"/>
      <c r="J82" s="91"/>
    </row>
    <row r="83" spans="1:10" ht="24" customHeight="1">
      <c r="A83" s="91" t="s">
        <v>95</v>
      </c>
      <c r="B83" s="91"/>
      <c r="C83" s="91"/>
      <c r="D83" s="91"/>
      <c r="E83" s="91"/>
      <c r="F83" s="91"/>
      <c r="G83" s="91"/>
      <c r="H83" s="91"/>
      <c r="I83" s="91"/>
      <c r="J83" s="91"/>
    </row>
    <row r="85" spans="2:9" ht="15">
      <c r="B85" s="82" t="s">
        <v>96</v>
      </c>
      <c r="C85" s="83"/>
      <c r="D85" s="83"/>
      <c r="E85" s="83"/>
      <c r="F85" s="83"/>
      <c r="G85" s="83"/>
      <c r="H85" s="83"/>
      <c r="I85" s="84"/>
    </row>
    <row r="86" spans="2:9" ht="12.75">
      <c r="B86" s="17"/>
      <c r="C86" s="39" t="s">
        <v>32</v>
      </c>
      <c r="D86" s="39"/>
      <c r="E86" s="39" t="s">
        <v>59</v>
      </c>
      <c r="F86" s="39" t="s">
        <v>20</v>
      </c>
      <c r="G86" s="27"/>
      <c r="H86" s="85"/>
      <c r="I86" s="86"/>
    </row>
    <row r="87" spans="2:9" ht="12.75">
      <c r="B87" s="17"/>
      <c r="C87" s="39" t="s">
        <v>35</v>
      </c>
      <c r="D87" s="39" t="s">
        <v>36</v>
      </c>
      <c r="E87" s="39" t="s">
        <v>60</v>
      </c>
      <c r="F87" s="39" t="s">
        <v>35</v>
      </c>
      <c r="G87" s="39" t="s">
        <v>36</v>
      </c>
      <c r="H87" s="87" t="s">
        <v>39</v>
      </c>
      <c r="I87" s="88"/>
    </row>
    <row r="88" spans="2:9" ht="12.75">
      <c r="B88" s="39" t="s">
        <v>61</v>
      </c>
      <c r="C88" s="57" t="s">
        <v>43</v>
      </c>
      <c r="D88" s="39" t="s">
        <v>30</v>
      </c>
      <c r="E88" s="39" t="s">
        <v>62</v>
      </c>
      <c r="F88" s="39" t="s">
        <v>43</v>
      </c>
      <c r="G88" s="29" t="s">
        <v>30</v>
      </c>
      <c r="H88" s="95" t="s">
        <v>47</v>
      </c>
      <c r="I88" s="96"/>
    </row>
    <row r="89" spans="2:9" ht="12.75">
      <c r="B89" s="8" t="s">
        <v>63</v>
      </c>
      <c r="C89" s="42">
        <v>17707839.71</v>
      </c>
      <c r="D89" s="43">
        <v>0.8730073155879924</v>
      </c>
      <c r="E89" s="42">
        <v>6721327.87</v>
      </c>
      <c r="F89" s="42">
        <v>24429167.58</v>
      </c>
      <c r="G89" s="48">
        <v>0.9271364060238431</v>
      </c>
      <c r="H89" s="99">
        <v>4522</v>
      </c>
      <c r="I89" s="100"/>
    </row>
    <row r="90" spans="2:9" ht="12.75">
      <c r="B90" s="12" t="s">
        <v>64</v>
      </c>
      <c r="C90" s="47">
        <v>889579.47</v>
      </c>
      <c r="D90" s="48">
        <v>0.04385681132342308</v>
      </c>
      <c r="E90" s="47">
        <v>-162641.67</v>
      </c>
      <c r="F90" s="47">
        <v>726937.8</v>
      </c>
      <c r="G90" s="48">
        <v>0.027588762371365226</v>
      </c>
      <c r="H90" s="97">
        <v>112</v>
      </c>
      <c r="I90" s="98"/>
    </row>
    <row r="91" spans="2:9" ht="12.75">
      <c r="B91" s="12" t="s">
        <v>65</v>
      </c>
      <c r="C91" s="47">
        <v>902206.2</v>
      </c>
      <c r="D91" s="48">
        <v>0.0444793168262106</v>
      </c>
      <c r="E91" s="47">
        <v>-333154.65</v>
      </c>
      <c r="F91" s="47">
        <v>569051.55</v>
      </c>
      <c r="G91" s="48">
        <v>0.021596659287778208</v>
      </c>
      <c r="H91" s="97">
        <v>52</v>
      </c>
      <c r="I91" s="98"/>
    </row>
    <row r="92" spans="2:9" ht="12.75">
      <c r="B92" s="12" t="s">
        <v>66</v>
      </c>
      <c r="C92" s="47">
        <v>367409.48</v>
      </c>
      <c r="D92" s="48">
        <v>0.018113511817889623</v>
      </c>
      <c r="E92" s="47">
        <v>-87489.7</v>
      </c>
      <c r="F92" s="47">
        <v>279919.78</v>
      </c>
      <c r="G92" s="48">
        <v>0.010623522801352238</v>
      </c>
      <c r="H92" s="97">
        <v>24</v>
      </c>
      <c r="I92" s="98"/>
    </row>
    <row r="93" spans="2:9" ht="12.75">
      <c r="B93" s="12" t="s">
        <v>67</v>
      </c>
      <c r="C93" s="47">
        <v>416689.45</v>
      </c>
      <c r="D93" s="48">
        <v>0.020543044444484432</v>
      </c>
      <c r="E93" s="47">
        <v>-72711.78</v>
      </c>
      <c r="F93" s="47">
        <v>343977.67</v>
      </c>
      <c r="G93" s="48">
        <v>0.013054649515661217</v>
      </c>
      <c r="H93" s="97">
        <v>37</v>
      </c>
      <c r="I93" s="98"/>
    </row>
    <row r="94" spans="2:9" ht="12.75">
      <c r="B94" s="15" t="s">
        <v>57</v>
      </c>
      <c r="C94" s="52">
        <v>20283724.31</v>
      </c>
      <c r="D94" s="53">
        <v>1</v>
      </c>
      <c r="E94" s="52">
        <v>6065330.07</v>
      </c>
      <c r="F94" s="52">
        <v>26349054.38</v>
      </c>
      <c r="G94" s="53">
        <v>1</v>
      </c>
      <c r="H94" s="101">
        <v>4747</v>
      </c>
      <c r="I94" s="102"/>
    </row>
    <row r="95" ht="12.75">
      <c r="B95" s="14" t="s">
        <v>97</v>
      </c>
    </row>
    <row r="98" spans="2:9" ht="15">
      <c r="B98" s="82" t="s">
        <v>98</v>
      </c>
      <c r="C98" s="83"/>
      <c r="D98" s="83"/>
      <c r="E98" s="83"/>
      <c r="F98" s="83"/>
      <c r="G98" s="83"/>
      <c r="H98" s="83"/>
      <c r="I98" s="84"/>
    </row>
    <row r="99" spans="2:9" ht="12.75">
      <c r="B99" s="62"/>
      <c r="C99" s="27" t="s">
        <v>32</v>
      </c>
      <c r="D99" s="27"/>
      <c r="E99" s="27" t="s">
        <v>59</v>
      </c>
      <c r="F99" s="27" t="s">
        <v>20</v>
      </c>
      <c r="G99" s="27"/>
      <c r="H99" s="85"/>
      <c r="I99" s="86"/>
    </row>
    <row r="100" spans="2:9" ht="12.75">
      <c r="B100" s="63"/>
      <c r="C100" s="39" t="s">
        <v>35</v>
      </c>
      <c r="D100" s="39" t="s">
        <v>36</v>
      </c>
      <c r="E100" s="39" t="s">
        <v>60</v>
      </c>
      <c r="F100" s="39" t="s">
        <v>35</v>
      </c>
      <c r="G100" s="39" t="s">
        <v>36</v>
      </c>
      <c r="H100" s="87" t="s">
        <v>39</v>
      </c>
      <c r="I100" s="88"/>
    </row>
    <row r="101" spans="2:9" ht="12.75">
      <c r="B101" s="29" t="s">
        <v>70</v>
      </c>
      <c r="C101" s="29" t="s">
        <v>43</v>
      </c>
      <c r="D101" s="29" t="s">
        <v>30</v>
      </c>
      <c r="E101" s="29" t="s">
        <v>62</v>
      </c>
      <c r="F101" s="29" t="s">
        <v>43</v>
      </c>
      <c r="G101" s="29" t="s">
        <v>30</v>
      </c>
      <c r="H101" s="95" t="s">
        <v>47</v>
      </c>
      <c r="I101" s="96"/>
    </row>
    <row r="102" spans="2:9" ht="12.75">
      <c r="B102" s="8" t="s">
        <v>71</v>
      </c>
      <c r="C102" s="42">
        <v>5203162.38</v>
      </c>
      <c r="D102" s="43">
        <v>0.2565190839945901</v>
      </c>
      <c r="E102" s="42">
        <v>-49760.05</v>
      </c>
      <c r="F102" s="42">
        <v>5153402.33</v>
      </c>
      <c r="G102" s="43">
        <v>0.19558205982191304</v>
      </c>
      <c r="H102" s="99">
        <v>955</v>
      </c>
      <c r="I102" s="100"/>
    </row>
    <row r="103" spans="2:9" ht="12.75">
      <c r="B103" s="12" t="s">
        <v>72</v>
      </c>
      <c r="C103" s="47">
        <v>3668584.18</v>
      </c>
      <c r="D103" s="48">
        <v>0.18086344124640688</v>
      </c>
      <c r="E103" s="47">
        <v>-890079.22</v>
      </c>
      <c r="F103" s="47">
        <v>2778504.96</v>
      </c>
      <c r="G103" s="48">
        <v>0.10544989280939802</v>
      </c>
      <c r="H103" s="97">
        <v>422</v>
      </c>
      <c r="I103" s="98"/>
    </row>
    <row r="104" spans="2:9" ht="12.75">
      <c r="B104" s="12" t="s">
        <v>73</v>
      </c>
      <c r="C104" s="47">
        <v>0</v>
      </c>
      <c r="D104" s="48">
        <v>0</v>
      </c>
      <c r="E104" s="47">
        <v>0</v>
      </c>
      <c r="F104" s="47">
        <v>0</v>
      </c>
      <c r="G104" s="48">
        <v>0</v>
      </c>
      <c r="H104" s="97">
        <v>0</v>
      </c>
      <c r="I104" s="98"/>
    </row>
    <row r="105" spans="2:9" ht="12.75">
      <c r="B105" s="12" t="s">
        <v>74</v>
      </c>
      <c r="C105" s="47">
        <v>1144850.93</v>
      </c>
      <c r="D105" s="48">
        <v>0.056441850249146865</v>
      </c>
      <c r="E105" s="47">
        <v>602647.55</v>
      </c>
      <c r="F105" s="47">
        <v>1747498.48</v>
      </c>
      <c r="G105" s="48">
        <v>0.06632110795317277</v>
      </c>
      <c r="H105" s="97">
        <v>319</v>
      </c>
      <c r="I105" s="98"/>
    </row>
    <row r="106" spans="2:9" ht="12.75">
      <c r="B106" s="12" t="s">
        <v>75</v>
      </c>
      <c r="C106" s="47">
        <v>10267126.82</v>
      </c>
      <c r="D106" s="48">
        <v>0.5061756245098561</v>
      </c>
      <c r="E106" s="47">
        <v>6399618.08</v>
      </c>
      <c r="F106" s="47">
        <v>16666744.9</v>
      </c>
      <c r="G106" s="48">
        <v>0.6325367377377585</v>
      </c>
      <c r="H106" s="97">
        <v>3050</v>
      </c>
      <c r="I106" s="98"/>
    </row>
    <row r="107" spans="2:9" ht="12.75">
      <c r="B107" s="12" t="s">
        <v>76</v>
      </c>
      <c r="C107" s="47">
        <v>0</v>
      </c>
      <c r="D107" s="48">
        <v>0</v>
      </c>
      <c r="E107" s="47">
        <v>2903.71</v>
      </c>
      <c r="F107" s="47">
        <v>2903.71</v>
      </c>
      <c r="G107" s="48">
        <v>0.00011020167775751503</v>
      </c>
      <c r="H107" s="97">
        <v>1</v>
      </c>
      <c r="I107" s="98"/>
    </row>
    <row r="108" spans="2:9" ht="12.75">
      <c r="B108" s="15" t="s">
        <v>57</v>
      </c>
      <c r="C108" s="52">
        <v>20283724.31</v>
      </c>
      <c r="D108" s="53">
        <v>1</v>
      </c>
      <c r="E108" s="52">
        <v>6065330.07</v>
      </c>
      <c r="F108" s="52">
        <v>26349054.38</v>
      </c>
      <c r="G108" s="48">
        <v>1</v>
      </c>
      <c r="H108" s="97">
        <v>4747</v>
      </c>
      <c r="I108" s="98"/>
    </row>
    <row r="109" spans="2:9" ht="12.75">
      <c r="B109" s="14"/>
      <c r="C109" s="14"/>
      <c r="D109" s="14"/>
      <c r="E109" s="14"/>
      <c r="F109" s="64">
        <v>18417147.09</v>
      </c>
      <c r="G109" s="65" t="s">
        <v>77</v>
      </c>
      <c r="H109" s="65"/>
      <c r="I109" s="66"/>
    </row>
    <row r="110" ht="12.75">
      <c r="F110" s="79"/>
    </row>
    <row r="112" spans="2:9" ht="15">
      <c r="B112" s="82" t="s">
        <v>99</v>
      </c>
      <c r="C112" s="83"/>
      <c r="D112" s="83"/>
      <c r="E112" s="83"/>
      <c r="F112" s="83"/>
      <c r="G112" s="83"/>
      <c r="H112" s="83"/>
      <c r="I112" s="84"/>
    </row>
    <row r="113" spans="2:9" ht="12.75">
      <c r="B113" s="40" t="s">
        <v>79</v>
      </c>
      <c r="C113" s="68" t="s">
        <v>80</v>
      </c>
      <c r="D113" s="69" t="s">
        <v>81</v>
      </c>
      <c r="E113" s="69" t="s">
        <v>82</v>
      </c>
      <c r="F113" s="69" t="s">
        <v>83</v>
      </c>
      <c r="G113" s="69" t="s">
        <v>84</v>
      </c>
      <c r="H113" s="105" t="s">
        <v>85</v>
      </c>
      <c r="I113" s="106"/>
    </row>
    <row r="114" spans="2:9" ht="12.75">
      <c r="B114" s="8" t="s">
        <v>86</v>
      </c>
      <c r="C114" s="70">
        <v>2982415.82</v>
      </c>
      <c r="D114" s="71">
        <v>452119.25</v>
      </c>
      <c r="E114" s="71">
        <v>296952.53</v>
      </c>
      <c r="F114" s="71">
        <v>126460.01</v>
      </c>
      <c r="G114" s="71">
        <v>154948.69</v>
      </c>
      <c r="H114" s="109">
        <v>170158.16</v>
      </c>
      <c r="I114" s="110"/>
    </row>
    <row r="115" spans="2:9" ht="12.75">
      <c r="B115" s="12" t="s">
        <v>87</v>
      </c>
      <c r="C115" s="72">
        <v>0.16193690615738032</v>
      </c>
      <c r="D115" s="72">
        <v>0.024548821149693062</v>
      </c>
      <c r="E115" s="72">
        <v>0.016123698667815767</v>
      </c>
      <c r="F115" s="72">
        <v>0.006866427757894396</v>
      </c>
      <c r="G115" s="72">
        <v>0.008413284057666719</v>
      </c>
      <c r="H115" s="111">
        <v>0.009239116089396449</v>
      </c>
      <c r="I115" s="112"/>
    </row>
    <row r="116" spans="2:9" ht="12.75">
      <c r="B116" s="15" t="s">
        <v>88</v>
      </c>
      <c r="C116" s="73">
        <v>574</v>
      </c>
      <c r="D116" s="73">
        <v>75</v>
      </c>
      <c r="E116" s="73">
        <v>54</v>
      </c>
      <c r="F116" s="73">
        <v>18</v>
      </c>
      <c r="G116" s="73">
        <v>21</v>
      </c>
      <c r="H116" s="107">
        <v>27</v>
      </c>
      <c r="I116" s="108"/>
    </row>
    <row r="117" spans="2:9" ht="12.75">
      <c r="B117" s="17" t="s">
        <v>89</v>
      </c>
      <c r="C117" s="18" t="s">
        <v>89</v>
      </c>
      <c r="D117" s="18" t="s">
        <v>89</v>
      </c>
      <c r="E117" s="18" t="s">
        <v>89</v>
      </c>
      <c r="F117" s="18" t="s">
        <v>89</v>
      </c>
      <c r="G117" s="18" t="s">
        <v>89</v>
      </c>
      <c r="H117" s="18" t="s">
        <v>89</v>
      </c>
      <c r="I117" s="10" t="s">
        <v>89</v>
      </c>
    </row>
    <row r="118" spans="2:9" ht="12.75">
      <c r="B118" s="69" t="s">
        <v>79</v>
      </c>
      <c r="C118" s="69" t="s">
        <v>90</v>
      </c>
      <c r="D118" s="69" t="s">
        <v>91</v>
      </c>
      <c r="E118" s="69" t="s">
        <v>92</v>
      </c>
      <c r="F118" s="69" t="s">
        <v>93</v>
      </c>
      <c r="G118" s="69" t="s">
        <v>30</v>
      </c>
      <c r="H118" s="87" t="s">
        <v>89</v>
      </c>
      <c r="I118" s="88"/>
    </row>
    <row r="119" spans="2:9" ht="12.75">
      <c r="B119" s="12" t="s">
        <v>86</v>
      </c>
      <c r="C119" s="47">
        <v>96233.19</v>
      </c>
      <c r="D119" s="47">
        <v>68944.92</v>
      </c>
      <c r="E119" s="47">
        <v>91633.53</v>
      </c>
      <c r="F119" s="47">
        <v>134250.71</v>
      </c>
      <c r="G119" s="74">
        <v>4574116.81</v>
      </c>
      <c r="H119" s="89" t="s">
        <v>89</v>
      </c>
      <c r="I119" s="90"/>
    </row>
    <row r="120" spans="2:9" ht="12.75">
      <c r="B120" s="12" t="s">
        <v>87</v>
      </c>
      <c r="C120" s="48">
        <v>0.005225195277516785</v>
      </c>
      <c r="D120" s="48">
        <v>0.003743517910949149</v>
      </c>
      <c r="E120" s="48">
        <v>0.0049754464984294155</v>
      </c>
      <c r="F120" s="48">
        <v>0.007289441157414354</v>
      </c>
      <c r="G120" s="75">
        <v>0.2483618547241564</v>
      </c>
      <c r="H120" s="103" t="s">
        <v>89</v>
      </c>
      <c r="I120" s="104"/>
    </row>
    <row r="121" spans="2:9" ht="12.75">
      <c r="B121" s="15" t="s">
        <v>88</v>
      </c>
      <c r="C121" s="54">
        <v>17</v>
      </c>
      <c r="D121" s="54">
        <v>14</v>
      </c>
      <c r="E121" s="54">
        <v>8</v>
      </c>
      <c r="F121" s="54">
        <v>19</v>
      </c>
      <c r="G121" s="76">
        <v>827</v>
      </c>
      <c r="H121" s="93" t="s">
        <v>89</v>
      </c>
      <c r="I121" s="94"/>
    </row>
    <row r="122" spans="2:9" ht="12.75">
      <c r="B122" s="7" t="s">
        <v>118</v>
      </c>
      <c r="C122" s="7"/>
      <c r="D122" s="7"/>
      <c r="E122" s="7"/>
      <c r="F122" s="7"/>
      <c r="G122" s="7"/>
      <c r="H122" s="7"/>
      <c r="I122" s="7"/>
    </row>
    <row r="156" ht="12.75">
      <c r="K156" s="80"/>
    </row>
  </sheetData>
  <sheetProtection/>
  <mergeCells count="91">
    <mergeCell ref="H106:I106"/>
    <mergeCell ref="H107:I107"/>
    <mergeCell ref="H108:I108"/>
    <mergeCell ref="B112:I112"/>
    <mergeCell ref="H120:I120"/>
    <mergeCell ref="H121:I121"/>
    <mergeCell ref="H113:I113"/>
    <mergeCell ref="H114:I114"/>
    <mergeCell ref="H115:I115"/>
    <mergeCell ref="H116:I116"/>
    <mergeCell ref="H118:I118"/>
    <mergeCell ref="H119:I119"/>
    <mergeCell ref="H105:I105"/>
    <mergeCell ref="B98:I98"/>
    <mergeCell ref="H99:I99"/>
    <mergeCell ref="H100:I100"/>
    <mergeCell ref="H101:I101"/>
    <mergeCell ref="H102:I102"/>
    <mergeCell ref="H103:I103"/>
    <mergeCell ref="H104:I104"/>
    <mergeCell ref="F7:G7"/>
    <mergeCell ref="F8:G8"/>
    <mergeCell ref="H19:I19"/>
    <mergeCell ref="H11:I11"/>
    <mergeCell ref="H12:I12"/>
    <mergeCell ref="H13:I13"/>
    <mergeCell ref="F15:I15"/>
    <mergeCell ref="H9:I9"/>
    <mergeCell ref="H10:I10"/>
    <mergeCell ref="B6:D6"/>
    <mergeCell ref="H16:I16"/>
    <mergeCell ref="H17:I17"/>
    <mergeCell ref="A1:J1"/>
    <mergeCell ref="A2:J2"/>
    <mergeCell ref="A3:J3"/>
    <mergeCell ref="H7:I7"/>
    <mergeCell ref="A4:J4"/>
    <mergeCell ref="F6:I6"/>
    <mergeCell ref="H8:I8"/>
    <mergeCell ref="H39:I39"/>
    <mergeCell ref="B38:I38"/>
    <mergeCell ref="F9:G9"/>
    <mergeCell ref="F10:G10"/>
    <mergeCell ref="F11:G11"/>
    <mergeCell ref="F12:G12"/>
    <mergeCell ref="F13:G13"/>
    <mergeCell ref="A23:J23"/>
    <mergeCell ref="I24:J24"/>
    <mergeCell ref="H18:I18"/>
    <mergeCell ref="H46:I46"/>
    <mergeCell ref="H47:I47"/>
    <mergeCell ref="H40:I40"/>
    <mergeCell ref="H41:I41"/>
    <mergeCell ref="H42:I42"/>
    <mergeCell ref="H43:I43"/>
    <mergeCell ref="H44:I44"/>
    <mergeCell ref="H45:I45"/>
    <mergeCell ref="H58:I58"/>
    <mergeCell ref="H60:I60"/>
    <mergeCell ref="H73:I73"/>
    <mergeCell ref="H59:I59"/>
    <mergeCell ref="H61:I61"/>
    <mergeCell ref="H66:I66"/>
    <mergeCell ref="H69:I69"/>
    <mergeCell ref="H67:I67"/>
    <mergeCell ref="H68:I68"/>
    <mergeCell ref="H71:I71"/>
    <mergeCell ref="B51:I51"/>
    <mergeCell ref="H93:I93"/>
    <mergeCell ref="H94:I94"/>
    <mergeCell ref="H89:I89"/>
    <mergeCell ref="H90:I90"/>
    <mergeCell ref="H91:I91"/>
    <mergeCell ref="H92:I92"/>
    <mergeCell ref="H88:I88"/>
    <mergeCell ref="B65:I65"/>
    <mergeCell ref="A83:J83"/>
    <mergeCell ref="H52:I52"/>
    <mergeCell ref="H53:I53"/>
    <mergeCell ref="H54:I54"/>
    <mergeCell ref="H57:I57"/>
    <mergeCell ref="H55:I55"/>
    <mergeCell ref="H56:I56"/>
    <mergeCell ref="B85:I85"/>
    <mergeCell ref="H86:I86"/>
    <mergeCell ref="H87:I87"/>
    <mergeCell ref="H72:I72"/>
    <mergeCell ref="A80:J80"/>
    <mergeCell ref="A81:J81"/>
    <mergeCell ref="A82:J82"/>
    <mergeCell ref="H74:I74"/>
  </mergeCells>
  <printOptions horizontalCentered="1"/>
  <pageMargins left="0.28" right="0.25" top="0.31" bottom="0.49" header="0.22" footer="0.1"/>
  <pageSetup fitToHeight="2" horizontalDpi="400" verticalDpi="400" orientation="portrait" scale="65" r:id="rId3"/>
  <rowBreaks count="1" manualBreakCount="1">
    <brk id="78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PageLayoutView="0" workbookViewId="0" topLeftCell="A1">
      <selection activeCell="B123" sqref="B123"/>
    </sheetView>
  </sheetViews>
  <sheetFormatPr defaultColWidth="11.7109375" defaultRowHeight="12.75"/>
  <cols>
    <col min="1" max="1" width="16.140625" style="0" customWidth="1"/>
    <col min="2" max="2" width="21.7109375" style="0" customWidth="1"/>
    <col min="3" max="6" width="15.28125" style="0" customWidth="1"/>
    <col min="7" max="7" width="16.8515625" style="0" bestFit="1" customWidth="1"/>
    <col min="8" max="8" width="8.421875" style="0" customWidth="1"/>
    <col min="9" max="9" width="8.57421875" style="0" customWidth="1"/>
    <col min="10" max="10" width="9.8515625" style="0" customWidth="1"/>
    <col min="11" max="11" width="9.421875" style="0" customWidth="1"/>
    <col min="12" max="12" width="20.8515625" style="0" bestFit="1" customWidth="1"/>
    <col min="13" max="14" width="16.00390625" style="0" bestFit="1" customWidth="1"/>
    <col min="15" max="15" width="17.57421875" style="0" bestFit="1" customWidth="1"/>
    <col min="16" max="16" width="30.421875" style="0" bestFit="1" customWidth="1"/>
    <col min="17" max="17" width="16.28125" style="0" bestFit="1" customWidth="1"/>
    <col min="18" max="18" width="15.28125" style="0" bestFit="1" customWidth="1"/>
  </cols>
  <sheetData>
    <row r="1" spans="1:11" ht="18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1"/>
    </row>
    <row r="2" spans="1:11" ht="31.5" customHeight="1">
      <c r="A2" s="92" t="s">
        <v>114</v>
      </c>
      <c r="B2" s="92"/>
      <c r="C2" s="92"/>
      <c r="D2" s="92"/>
      <c r="E2" s="92"/>
      <c r="F2" s="92"/>
      <c r="G2" s="92"/>
      <c r="H2" s="92"/>
      <c r="I2" s="92"/>
      <c r="J2" s="92"/>
      <c r="K2" s="2"/>
    </row>
    <row r="3" spans="1:11" ht="24" customHeight="1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1"/>
    </row>
    <row r="4" spans="1:11" ht="24" customHeight="1">
      <c r="A4" s="91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3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8" customHeight="1">
      <c r="B6" s="119" t="s">
        <v>4</v>
      </c>
      <c r="C6" s="120"/>
      <c r="D6" s="84"/>
      <c r="E6" s="6"/>
      <c r="F6" s="82" t="s">
        <v>5</v>
      </c>
      <c r="G6" s="83"/>
      <c r="H6" s="120"/>
      <c r="I6" s="125"/>
      <c r="K6" s="7"/>
    </row>
    <row r="7" spans="2:11" ht="12.75">
      <c r="B7" s="8" t="s">
        <v>6</v>
      </c>
      <c r="C7" s="9">
        <v>184500000</v>
      </c>
      <c r="D7" s="10"/>
      <c r="E7" s="7"/>
      <c r="F7" s="128" t="s">
        <v>7</v>
      </c>
      <c r="G7" s="129"/>
      <c r="H7" s="123">
        <v>171347331</v>
      </c>
      <c r="I7" s="124"/>
      <c r="K7" s="7"/>
    </row>
    <row r="8" spans="2:11" ht="12.75">
      <c r="B8" s="12" t="s">
        <v>8</v>
      </c>
      <c r="C8" s="13">
        <v>1320249.89</v>
      </c>
      <c r="D8" s="10"/>
      <c r="E8" s="7"/>
      <c r="F8" s="113" t="s">
        <v>9</v>
      </c>
      <c r="G8" s="114"/>
      <c r="H8" s="126">
        <v>42937453.51</v>
      </c>
      <c r="I8" s="127"/>
      <c r="K8" s="7"/>
    </row>
    <row r="9" spans="2:11" ht="12.75">
      <c r="B9" s="12" t="s">
        <v>10</v>
      </c>
      <c r="C9" s="13">
        <v>-11950000</v>
      </c>
      <c r="D9" s="10"/>
      <c r="E9" s="14"/>
      <c r="F9" s="113" t="s">
        <v>11</v>
      </c>
      <c r="G9" s="114"/>
      <c r="H9" s="126">
        <v>-15891271.35</v>
      </c>
      <c r="I9" s="127"/>
      <c r="K9" s="7"/>
    </row>
    <row r="10" spans="2:11" ht="12.75">
      <c r="B10" s="15" t="s">
        <v>12</v>
      </c>
      <c r="C10" s="16">
        <v>172550000</v>
      </c>
      <c r="D10" s="10"/>
      <c r="E10" s="14"/>
      <c r="F10" s="113" t="s">
        <v>13</v>
      </c>
      <c r="G10" s="114"/>
      <c r="H10" s="126">
        <v>-27044538.64</v>
      </c>
      <c r="I10" s="127"/>
      <c r="K10" s="7"/>
    </row>
    <row r="11" spans="2:11" ht="12.75">
      <c r="B11" s="17"/>
      <c r="C11" s="18"/>
      <c r="D11" s="10"/>
      <c r="E11" s="14"/>
      <c r="F11" s="113" t="s">
        <v>12</v>
      </c>
      <c r="G11" s="114"/>
      <c r="H11" s="126">
        <v>171348975</v>
      </c>
      <c r="I11" s="127"/>
      <c r="K11" s="7"/>
    </row>
    <row r="12" spans="1:11" ht="12.75">
      <c r="A12" s="14"/>
      <c r="B12" s="17"/>
      <c r="C12" s="18"/>
      <c r="D12" s="19"/>
      <c r="E12" s="14"/>
      <c r="F12" s="113"/>
      <c r="G12" s="114"/>
      <c r="H12" s="132"/>
      <c r="I12" s="88"/>
      <c r="K12" s="7"/>
    </row>
    <row r="13" spans="1:11" ht="12.75">
      <c r="A13" s="14"/>
      <c r="B13" s="20" t="s">
        <v>14</v>
      </c>
      <c r="C13" s="21">
        <v>0.0329</v>
      </c>
      <c r="D13" s="10"/>
      <c r="E13" s="14"/>
      <c r="F13" s="115" t="s">
        <v>15</v>
      </c>
      <c r="G13" s="116"/>
      <c r="H13" s="133">
        <v>0.0487</v>
      </c>
      <c r="I13" s="134"/>
      <c r="K13" s="7"/>
    </row>
    <row r="14" spans="1:11" ht="12.75">
      <c r="A14" s="14"/>
      <c r="B14" s="15" t="s">
        <v>16</v>
      </c>
      <c r="C14" s="23" t="s">
        <v>102</v>
      </c>
      <c r="D14" s="10"/>
      <c r="E14" s="14"/>
      <c r="F14" s="7"/>
      <c r="G14" s="7"/>
      <c r="H14" s="7"/>
      <c r="I14" s="7"/>
      <c r="K14" s="7"/>
    </row>
    <row r="15" spans="1:11" ht="18" customHeight="1">
      <c r="A15" s="24"/>
      <c r="B15" s="25"/>
      <c r="C15" s="18"/>
      <c r="D15" s="10"/>
      <c r="E15" s="7"/>
      <c r="F15" s="82" t="s">
        <v>18</v>
      </c>
      <c r="G15" s="83"/>
      <c r="H15" s="120"/>
      <c r="I15" s="125"/>
      <c r="K15" s="7"/>
    </row>
    <row r="16" spans="1:11" ht="12.75">
      <c r="A16" s="14"/>
      <c r="B16" s="17"/>
      <c r="C16" s="18"/>
      <c r="D16" s="10"/>
      <c r="E16" s="7"/>
      <c r="F16" s="26"/>
      <c r="G16" s="27" t="s">
        <v>19</v>
      </c>
      <c r="H16" s="85" t="s">
        <v>20</v>
      </c>
      <c r="I16" s="86"/>
      <c r="K16" s="7"/>
    </row>
    <row r="17" spans="1:11" ht="12.75">
      <c r="A17" s="24"/>
      <c r="B17" s="8" t="s">
        <v>21</v>
      </c>
      <c r="C17" s="11" t="s">
        <v>22</v>
      </c>
      <c r="D17" s="28" t="s">
        <v>23</v>
      </c>
      <c r="E17" s="7"/>
      <c r="F17" s="29" t="s">
        <v>24</v>
      </c>
      <c r="G17" s="29" t="s">
        <v>25</v>
      </c>
      <c r="H17" s="121" t="s">
        <v>26</v>
      </c>
      <c r="I17" s="122"/>
      <c r="K17" s="7"/>
    </row>
    <row r="18" spans="1:11" ht="12.75">
      <c r="A18" s="14"/>
      <c r="B18" s="12" t="s">
        <v>27</v>
      </c>
      <c r="C18" s="30">
        <v>1.0302672333806915</v>
      </c>
      <c r="D18" s="31">
        <v>1.0362528063729668</v>
      </c>
      <c r="E18" s="7"/>
      <c r="F18" s="8" t="s">
        <v>28</v>
      </c>
      <c r="G18" s="32">
        <v>0.9800891020992081</v>
      </c>
      <c r="H18" s="117">
        <v>163090337.2</v>
      </c>
      <c r="I18" s="118"/>
      <c r="K18" s="7"/>
    </row>
    <row r="19" spans="1:11" ht="12.75">
      <c r="A19" s="14"/>
      <c r="B19" s="15" t="s">
        <v>29</v>
      </c>
      <c r="C19" s="33">
        <v>1.0302672333806915</v>
      </c>
      <c r="D19" s="34">
        <v>1.0362528063729668</v>
      </c>
      <c r="E19" s="7"/>
      <c r="F19" s="15" t="s">
        <v>30</v>
      </c>
      <c r="G19" s="35">
        <v>0.9800891020992081</v>
      </c>
      <c r="H19" s="130">
        <v>163090337.2</v>
      </c>
      <c r="I19" s="131"/>
      <c r="K19" s="7"/>
    </row>
    <row r="20" spans="1:11" ht="12.75">
      <c r="A20" s="7"/>
      <c r="B20" s="36"/>
      <c r="K20" s="7"/>
    </row>
    <row r="21" spans="2:11" ht="12.75">
      <c r="B21" s="37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0" ht="18" customHeight="1">
      <c r="A23" s="82" t="s">
        <v>31</v>
      </c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12.75">
      <c r="A24" s="17"/>
      <c r="B24" s="39" t="s">
        <v>32</v>
      </c>
      <c r="C24" s="39"/>
      <c r="D24" s="39"/>
      <c r="E24" s="39"/>
      <c r="F24" s="39" t="s">
        <v>33</v>
      </c>
      <c r="G24" s="39" t="s">
        <v>20</v>
      </c>
      <c r="H24" s="27"/>
      <c r="I24" s="105" t="s">
        <v>34</v>
      </c>
      <c r="J24" s="106"/>
    </row>
    <row r="25" spans="1:10" ht="12.75">
      <c r="A25" s="17"/>
      <c r="B25" s="39" t="s">
        <v>35</v>
      </c>
      <c r="C25" s="39" t="s">
        <v>36</v>
      </c>
      <c r="D25" s="39" t="s">
        <v>37</v>
      </c>
      <c r="E25" s="39"/>
      <c r="F25" s="39" t="s">
        <v>38</v>
      </c>
      <c r="G25" s="39" t="s">
        <v>35</v>
      </c>
      <c r="H25" s="39" t="s">
        <v>39</v>
      </c>
      <c r="I25" s="27" t="s">
        <v>40</v>
      </c>
      <c r="J25" s="27" t="s">
        <v>41</v>
      </c>
    </row>
    <row r="26" spans="1:10" ht="12.75">
      <c r="A26" s="22" t="s">
        <v>42</v>
      </c>
      <c r="B26" s="39" t="s">
        <v>43</v>
      </c>
      <c r="C26" s="39" t="s">
        <v>30</v>
      </c>
      <c r="D26" s="39" t="s">
        <v>44</v>
      </c>
      <c r="E26" s="39" t="s">
        <v>45</v>
      </c>
      <c r="F26" s="39" t="s">
        <v>46</v>
      </c>
      <c r="G26" s="39" t="s">
        <v>43</v>
      </c>
      <c r="H26" s="29" t="s">
        <v>47</v>
      </c>
      <c r="I26" s="41" t="s">
        <v>48</v>
      </c>
      <c r="J26" s="41" t="s">
        <v>49</v>
      </c>
    </row>
    <row r="27" spans="1:10" ht="12.75">
      <c r="A27" s="8" t="s">
        <v>50</v>
      </c>
      <c r="B27" s="42">
        <v>1553777.23</v>
      </c>
      <c r="C27" s="43">
        <v>0.009067997855186902</v>
      </c>
      <c r="D27" s="42">
        <v>0</v>
      </c>
      <c r="E27" s="42">
        <v>-526032.96</v>
      </c>
      <c r="F27" s="42">
        <v>1830947.08</v>
      </c>
      <c r="G27" s="42">
        <v>2858691.35</v>
      </c>
      <c r="H27" s="44">
        <v>1316</v>
      </c>
      <c r="I27" s="45">
        <v>0.0548</v>
      </c>
      <c r="J27" s="46">
        <v>100.01</v>
      </c>
    </row>
    <row r="28" spans="1:10" ht="12.75">
      <c r="A28" s="12" t="s">
        <v>51</v>
      </c>
      <c r="B28" s="47">
        <v>2317047.09</v>
      </c>
      <c r="C28" s="48">
        <v>0.013522516379318448</v>
      </c>
      <c r="D28" s="47">
        <v>0</v>
      </c>
      <c r="E28" s="47">
        <v>-858153.04</v>
      </c>
      <c r="F28" s="47">
        <v>1856905.74</v>
      </c>
      <c r="G28" s="47">
        <v>3315799.79</v>
      </c>
      <c r="H28" s="49">
        <v>1347</v>
      </c>
      <c r="I28" s="50">
        <v>0.0541</v>
      </c>
      <c r="J28" s="51">
        <v>105.27</v>
      </c>
    </row>
    <row r="29" spans="1:10" ht="12.75">
      <c r="A29" s="12" t="s">
        <v>52</v>
      </c>
      <c r="B29" s="47">
        <v>0</v>
      </c>
      <c r="C29" s="48">
        <v>0</v>
      </c>
      <c r="D29" s="47">
        <v>0</v>
      </c>
      <c r="E29" s="47">
        <v>0</v>
      </c>
      <c r="F29" s="47">
        <v>0</v>
      </c>
      <c r="G29" s="47">
        <v>0</v>
      </c>
      <c r="H29" s="49">
        <v>0</v>
      </c>
      <c r="I29" s="50">
        <v>0</v>
      </c>
      <c r="J29" s="51">
        <v>0</v>
      </c>
    </row>
    <row r="30" spans="1:10" ht="12.75">
      <c r="A30" s="12" t="s">
        <v>53</v>
      </c>
      <c r="B30" s="47">
        <v>31108076.09</v>
      </c>
      <c r="C30" s="48">
        <v>0.18154981410244436</v>
      </c>
      <c r="D30" s="47">
        <v>0</v>
      </c>
      <c r="E30" s="47">
        <v>-9971893.46</v>
      </c>
      <c r="F30" s="47">
        <v>39384.95</v>
      </c>
      <c r="G30" s="47">
        <v>21175567.58</v>
      </c>
      <c r="H30" s="49">
        <v>3690</v>
      </c>
      <c r="I30" s="50">
        <v>0.0611</v>
      </c>
      <c r="J30" s="51">
        <v>100.72</v>
      </c>
    </row>
    <row r="31" spans="1:10" ht="12.75">
      <c r="A31" s="12" t="s">
        <v>54</v>
      </c>
      <c r="B31" s="47">
        <v>0</v>
      </c>
      <c r="C31" s="48">
        <v>0</v>
      </c>
      <c r="D31" s="47">
        <v>0</v>
      </c>
      <c r="E31" s="47">
        <v>-820.11</v>
      </c>
      <c r="F31" s="47">
        <v>29773.96</v>
      </c>
      <c r="G31" s="47">
        <v>28953.85</v>
      </c>
      <c r="H31" s="49">
        <v>18</v>
      </c>
      <c r="I31" s="50">
        <v>0.0496</v>
      </c>
      <c r="J31" s="51">
        <v>260.67</v>
      </c>
    </row>
    <row r="32" spans="1:10" ht="12.75">
      <c r="A32" s="12" t="s">
        <v>55</v>
      </c>
      <c r="B32" s="47">
        <v>128000476.79</v>
      </c>
      <c r="C32" s="48">
        <v>0.7470234642289234</v>
      </c>
      <c r="D32" s="47">
        <v>42937453.51</v>
      </c>
      <c r="E32" s="47">
        <v>-4395870.63</v>
      </c>
      <c r="F32" s="47">
        <v>-30801781.19</v>
      </c>
      <c r="G32" s="47">
        <v>135740278.48</v>
      </c>
      <c r="H32" s="49">
        <v>10005</v>
      </c>
      <c r="I32" s="50">
        <v>0.0456</v>
      </c>
      <c r="J32" s="51">
        <v>214.83</v>
      </c>
    </row>
    <row r="33" spans="1:10" ht="12.75">
      <c r="A33" s="12" t="s">
        <v>56</v>
      </c>
      <c r="B33" s="47">
        <v>8367954</v>
      </c>
      <c r="C33" s="48">
        <v>0.0488362086013467</v>
      </c>
      <c r="D33" s="47">
        <v>0</v>
      </c>
      <c r="E33" s="47">
        <v>-138501.15</v>
      </c>
      <c r="F33" s="47">
        <v>230.82</v>
      </c>
      <c r="G33" s="47">
        <v>8229684</v>
      </c>
      <c r="H33" s="49">
        <v>1827</v>
      </c>
      <c r="I33" s="50">
        <v>0.0646</v>
      </c>
      <c r="J33" s="51">
        <v>315.48</v>
      </c>
    </row>
    <row r="34" spans="1:10" ht="12.75">
      <c r="A34" s="15" t="s">
        <v>57</v>
      </c>
      <c r="B34" s="52">
        <v>171347331</v>
      </c>
      <c r="C34" s="53">
        <v>1</v>
      </c>
      <c r="D34" s="52">
        <v>42937453.51</v>
      </c>
      <c r="E34" s="52">
        <v>-15891271.35</v>
      </c>
      <c r="F34" s="52">
        <v>-27044538.64</v>
      </c>
      <c r="G34" s="52">
        <v>171348975</v>
      </c>
      <c r="H34" s="54">
        <v>18203</v>
      </c>
      <c r="I34" s="55">
        <v>0.0487</v>
      </c>
      <c r="J34" s="56">
        <v>201.64521475693914</v>
      </c>
    </row>
    <row r="35" spans="1:11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2:9" ht="18" customHeight="1">
      <c r="B38" s="82" t="s">
        <v>58</v>
      </c>
      <c r="C38" s="83"/>
      <c r="D38" s="83"/>
      <c r="E38" s="83"/>
      <c r="F38" s="83"/>
      <c r="G38" s="83"/>
      <c r="H38" s="83"/>
      <c r="I38" s="84"/>
    </row>
    <row r="39" spans="2:9" ht="12.75">
      <c r="B39" s="17"/>
      <c r="C39" s="39" t="s">
        <v>32</v>
      </c>
      <c r="D39" s="39"/>
      <c r="E39" s="39" t="s">
        <v>59</v>
      </c>
      <c r="F39" s="39" t="s">
        <v>20</v>
      </c>
      <c r="G39" s="27"/>
      <c r="H39" s="85"/>
      <c r="I39" s="86"/>
    </row>
    <row r="40" spans="2:9" ht="12.75">
      <c r="B40" s="17"/>
      <c r="C40" s="39" t="s">
        <v>35</v>
      </c>
      <c r="D40" s="39" t="s">
        <v>36</v>
      </c>
      <c r="E40" s="39" t="s">
        <v>60</v>
      </c>
      <c r="F40" s="39" t="s">
        <v>35</v>
      </c>
      <c r="G40" s="39" t="s">
        <v>36</v>
      </c>
      <c r="H40" s="87" t="s">
        <v>39</v>
      </c>
      <c r="I40" s="88"/>
    </row>
    <row r="41" spans="2:9" ht="12.75">
      <c r="B41" s="39" t="s">
        <v>61</v>
      </c>
      <c r="C41" s="57" t="s">
        <v>43</v>
      </c>
      <c r="D41" s="39" t="s">
        <v>30</v>
      </c>
      <c r="E41" s="39" t="s">
        <v>62</v>
      </c>
      <c r="F41" s="39" t="s">
        <v>43</v>
      </c>
      <c r="G41" s="29" t="s">
        <v>30</v>
      </c>
      <c r="H41" s="95" t="s">
        <v>47</v>
      </c>
      <c r="I41" s="96"/>
    </row>
    <row r="42" spans="2:9" ht="12.75">
      <c r="B42" s="8" t="s">
        <v>63</v>
      </c>
      <c r="C42" s="42">
        <v>107980008.07</v>
      </c>
      <c r="D42" s="43">
        <v>0.662537861692111</v>
      </c>
      <c r="E42" s="42">
        <v>3236744.58</v>
      </c>
      <c r="F42" s="42">
        <v>111216752.65</v>
      </c>
      <c r="G42" s="48">
        <v>0.6819334275678964</v>
      </c>
      <c r="H42" s="99">
        <v>11307</v>
      </c>
      <c r="I42" s="100"/>
    </row>
    <row r="43" spans="2:9" ht="12.75">
      <c r="B43" s="12" t="s">
        <v>64</v>
      </c>
      <c r="C43" s="47">
        <v>9407000.47</v>
      </c>
      <c r="D43" s="48">
        <v>0.0577189619423825</v>
      </c>
      <c r="E43" s="47">
        <v>-193563.57</v>
      </c>
      <c r="F43" s="47">
        <v>9213436.9</v>
      </c>
      <c r="G43" s="48">
        <v>0.056492843525741396</v>
      </c>
      <c r="H43" s="97">
        <v>1696</v>
      </c>
      <c r="I43" s="98"/>
    </row>
    <row r="44" spans="2:9" ht="12.75">
      <c r="B44" s="12" t="s">
        <v>65</v>
      </c>
      <c r="C44" s="47">
        <v>3751999.08</v>
      </c>
      <c r="D44" s="48">
        <v>0.02302131192583794</v>
      </c>
      <c r="E44" s="47">
        <v>125421.49</v>
      </c>
      <c r="F44" s="47">
        <v>3877420.57</v>
      </c>
      <c r="G44" s="48">
        <v>0.02377467995081195</v>
      </c>
      <c r="H44" s="97">
        <v>503</v>
      </c>
      <c r="I44" s="98"/>
    </row>
    <row r="45" spans="2:9" ht="12.75">
      <c r="B45" s="12" t="s">
        <v>66</v>
      </c>
      <c r="C45" s="47">
        <v>4385776.26</v>
      </c>
      <c r="D45" s="48">
        <v>0.026910007482836302</v>
      </c>
      <c r="E45" s="47">
        <v>714839.91</v>
      </c>
      <c r="F45" s="47">
        <v>5100616.17</v>
      </c>
      <c r="G45" s="48">
        <v>0.03127479075443349</v>
      </c>
      <c r="H45" s="97">
        <v>447</v>
      </c>
      <c r="I45" s="98"/>
    </row>
    <row r="46" spans="2:9" ht="12.75">
      <c r="B46" s="12" t="s">
        <v>67</v>
      </c>
      <c r="C46" s="47">
        <v>37454593.32</v>
      </c>
      <c r="D46" s="48">
        <v>0.22981185695683218</v>
      </c>
      <c r="E46" s="47">
        <v>-3772482.41</v>
      </c>
      <c r="F46" s="47">
        <v>33682110.91</v>
      </c>
      <c r="G46" s="48">
        <v>0.20652425820111667</v>
      </c>
      <c r="H46" s="97">
        <v>2405</v>
      </c>
      <c r="I46" s="98"/>
    </row>
    <row r="47" spans="2:9" ht="12.75">
      <c r="B47" s="15" t="s">
        <v>57</v>
      </c>
      <c r="C47" s="52">
        <v>162979377.2</v>
      </c>
      <c r="D47" s="53">
        <v>1</v>
      </c>
      <c r="E47" s="52">
        <v>110960</v>
      </c>
      <c r="F47" s="52">
        <v>163090337.2</v>
      </c>
      <c r="G47" s="53">
        <v>1</v>
      </c>
      <c r="H47" s="101">
        <v>16358</v>
      </c>
      <c r="I47" s="102"/>
    </row>
    <row r="48" spans="1:11" ht="12.75">
      <c r="A48" s="14"/>
      <c r="B48" s="14" t="s">
        <v>68</v>
      </c>
      <c r="C48" s="58"/>
      <c r="D48" s="58"/>
      <c r="E48" s="58"/>
      <c r="F48" s="58"/>
      <c r="G48" s="58"/>
      <c r="H48" s="58"/>
      <c r="I48" s="58"/>
      <c r="J48" s="58"/>
      <c r="K48" s="7"/>
    </row>
    <row r="49" spans="1:11" ht="12.75">
      <c r="A49" s="59"/>
      <c r="B49" s="14"/>
      <c r="C49" s="14"/>
      <c r="D49" s="60"/>
      <c r="E49" s="14"/>
      <c r="F49" s="61"/>
      <c r="H49" s="14"/>
      <c r="I49" s="14"/>
      <c r="J49" s="14"/>
      <c r="K49" s="7"/>
    </row>
    <row r="50" spans="1:11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7"/>
    </row>
    <row r="51" spans="2:11" ht="18" customHeight="1">
      <c r="B51" s="82" t="s">
        <v>69</v>
      </c>
      <c r="C51" s="83"/>
      <c r="D51" s="83"/>
      <c r="E51" s="83"/>
      <c r="F51" s="83"/>
      <c r="G51" s="83"/>
      <c r="H51" s="83"/>
      <c r="I51" s="84"/>
      <c r="K51" s="7"/>
    </row>
    <row r="52" spans="2:11" ht="12.75">
      <c r="B52" s="62"/>
      <c r="C52" s="27" t="s">
        <v>32</v>
      </c>
      <c r="D52" s="27"/>
      <c r="E52" s="27" t="s">
        <v>59</v>
      </c>
      <c r="F52" s="27" t="s">
        <v>20</v>
      </c>
      <c r="G52" s="27"/>
      <c r="H52" s="85"/>
      <c r="I52" s="86"/>
      <c r="K52" s="7"/>
    </row>
    <row r="53" spans="2:11" ht="12.75">
      <c r="B53" s="63"/>
      <c r="C53" s="39" t="s">
        <v>35</v>
      </c>
      <c r="D53" s="39" t="s">
        <v>36</v>
      </c>
      <c r="E53" s="39" t="s">
        <v>60</v>
      </c>
      <c r="F53" s="39" t="s">
        <v>35</v>
      </c>
      <c r="G53" s="39" t="s">
        <v>36</v>
      </c>
      <c r="H53" s="87" t="s">
        <v>39</v>
      </c>
      <c r="I53" s="88"/>
      <c r="K53" s="7"/>
    </row>
    <row r="54" spans="2:11" ht="12.75">
      <c r="B54" s="29" t="s">
        <v>70</v>
      </c>
      <c r="C54" s="29" t="s">
        <v>43</v>
      </c>
      <c r="D54" s="29" t="s">
        <v>30</v>
      </c>
      <c r="E54" s="29" t="s">
        <v>62</v>
      </c>
      <c r="F54" s="29" t="s">
        <v>43</v>
      </c>
      <c r="G54" s="29" t="s">
        <v>30</v>
      </c>
      <c r="H54" s="95" t="s">
        <v>47</v>
      </c>
      <c r="I54" s="96"/>
      <c r="K54" s="7"/>
    </row>
    <row r="55" spans="2:11" ht="12.75">
      <c r="B55" s="8" t="s">
        <v>71</v>
      </c>
      <c r="C55" s="42">
        <v>252794.15</v>
      </c>
      <c r="D55" s="43">
        <v>0.00155108059892623</v>
      </c>
      <c r="E55" s="42">
        <v>1771335.23</v>
      </c>
      <c r="F55" s="42">
        <v>2024129.38</v>
      </c>
      <c r="G55" s="43">
        <v>0.012411093230604957</v>
      </c>
      <c r="H55" s="99">
        <v>818</v>
      </c>
      <c r="I55" s="100"/>
      <c r="K55" s="7"/>
    </row>
    <row r="56" spans="2:11" ht="12.75">
      <c r="B56" s="12" t="s">
        <v>72</v>
      </c>
      <c r="C56" s="47">
        <v>284371.91</v>
      </c>
      <c r="D56" s="48">
        <v>0.001744833701573379</v>
      </c>
      <c r="E56" s="47">
        <v>105029.25</v>
      </c>
      <c r="F56" s="47">
        <v>389401.16</v>
      </c>
      <c r="G56" s="48">
        <v>0.00238764090310557</v>
      </c>
      <c r="H56" s="97">
        <v>129</v>
      </c>
      <c r="I56" s="98"/>
      <c r="K56" s="7"/>
    </row>
    <row r="57" spans="2:11" ht="12.75">
      <c r="B57" s="12" t="s">
        <v>73</v>
      </c>
      <c r="C57" s="47">
        <v>30260243.12</v>
      </c>
      <c r="D57" s="48">
        <v>0.1856691542198383</v>
      </c>
      <c r="E57" s="47">
        <v>4307121.44</v>
      </c>
      <c r="F57" s="47">
        <v>34567364.56</v>
      </c>
      <c r="G57" s="48">
        <v>0.21195225390704509</v>
      </c>
      <c r="H57" s="97">
        <v>3126</v>
      </c>
      <c r="I57" s="98"/>
      <c r="K57" s="7"/>
    </row>
    <row r="58" spans="2:11" ht="12.75">
      <c r="B58" s="12" t="s">
        <v>74</v>
      </c>
      <c r="C58" s="47">
        <v>3560841.03</v>
      </c>
      <c r="D58" s="48">
        <v>0.021848414757594248</v>
      </c>
      <c r="E58" s="47">
        <v>323324.15</v>
      </c>
      <c r="F58" s="47">
        <v>3884165.18</v>
      </c>
      <c r="G58" s="48">
        <v>0.02381603500664048</v>
      </c>
      <c r="H58" s="97">
        <v>306</v>
      </c>
      <c r="I58" s="98"/>
      <c r="K58" s="7"/>
    </row>
    <row r="59" spans="2:11" ht="12.75">
      <c r="B59" s="12" t="s">
        <v>75</v>
      </c>
      <c r="C59" s="47">
        <v>128369385.13</v>
      </c>
      <c r="D59" s="48">
        <v>0.7876418927069012</v>
      </c>
      <c r="E59" s="47">
        <v>-6746266.26</v>
      </c>
      <c r="F59" s="47">
        <v>121623118.87</v>
      </c>
      <c r="G59" s="48">
        <v>0.7457408020491847</v>
      </c>
      <c r="H59" s="97">
        <v>11930</v>
      </c>
      <c r="I59" s="98"/>
      <c r="K59" s="7"/>
    </row>
    <row r="60" spans="2:11" ht="12.75">
      <c r="B60" s="12" t="s">
        <v>76</v>
      </c>
      <c r="C60" s="47">
        <v>251741.86</v>
      </c>
      <c r="D60" s="48">
        <v>0.0015446240151665027</v>
      </c>
      <c r="E60" s="47">
        <v>350416.19</v>
      </c>
      <c r="F60" s="47">
        <v>602158.05</v>
      </c>
      <c r="G60" s="48">
        <v>0.0036921749034191094</v>
      </c>
      <c r="H60" s="97">
        <v>49</v>
      </c>
      <c r="I60" s="98"/>
      <c r="K60" s="7"/>
    </row>
    <row r="61" spans="2:11" ht="12.75">
      <c r="B61" s="15" t="s">
        <v>57</v>
      </c>
      <c r="C61" s="52">
        <v>162979377.2</v>
      </c>
      <c r="D61" s="53">
        <v>1</v>
      </c>
      <c r="E61" s="52">
        <v>110960</v>
      </c>
      <c r="F61" s="47">
        <v>163090337.2</v>
      </c>
      <c r="G61" s="48">
        <v>1</v>
      </c>
      <c r="H61" s="97">
        <v>16358</v>
      </c>
      <c r="I61" s="98"/>
      <c r="K61" s="7"/>
    </row>
    <row r="62" spans="1:11" ht="12.75">
      <c r="A62" s="14"/>
      <c r="B62" s="14"/>
      <c r="C62" s="14"/>
      <c r="D62" s="14"/>
      <c r="E62" s="14"/>
      <c r="F62" s="64">
        <v>160676806.66</v>
      </c>
      <c r="G62" s="65" t="s">
        <v>77</v>
      </c>
      <c r="H62" s="65"/>
      <c r="I62" s="66"/>
      <c r="K62" s="7"/>
    </row>
    <row r="63" spans="1:11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7"/>
    </row>
    <row r="64" spans="1:11" ht="12.75">
      <c r="A64" s="7"/>
      <c r="B64" s="7"/>
      <c r="C64" s="67"/>
      <c r="D64" s="7"/>
      <c r="E64" s="7"/>
      <c r="F64" s="7"/>
      <c r="G64" s="7"/>
      <c r="H64" s="7"/>
      <c r="I64" s="7"/>
      <c r="J64" s="7"/>
      <c r="K64" s="6"/>
    </row>
    <row r="65" spans="2:11" ht="18" customHeight="1">
      <c r="B65" s="82" t="s">
        <v>78</v>
      </c>
      <c r="C65" s="83"/>
      <c r="D65" s="83"/>
      <c r="E65" s="83"/>
      <c r="F65" s="83"/>
      <c r="G65" s="83"/>
      <c r="H65" s="83"/>
      <c r="I65" s="84"/>
      <c r="K65" s="7"/>
    </row>
    <row r="66" spans="2:11" ht="12.75">
      <c r="B66" s="40" t="s">
        <v>79</v>
      </c>
      <c r="C66" s="68" t="s">
        <v>80</v>
      </c>
      <c r="D66" s="69" t="s">
        <v>81</v>
      </c>
      <c r="E66" s="69" t="s">
        <v>82</v>
      </c>
      <c r="F66" s="69" t="s">
        <v>83</v>
      </c>
      <c r="G66" s="69" t="s">
        <v>84</v>
      </c>
      <c r="H66" s="105" t="s">
        <v>85</v>
      </c>
      <c r="I66" s="106"/>
      <c r="K66" s="7"/>
    </row>
    <row r="67" spans="2:11" ht="12.75">
      <c r="B67" s="8" t="s">
        <v>86</v>
      </c>
      <c r="C67" s="70">
        <v>10911620.18</v>
      </c>
      <c r="D67" s="71">
        <v>5003297.8</v>
      </c>
      <c r="E67" s="71">
        <v>1772007.73</v>
      </c>
      <c r="F67" s="71">
        <v>1311894.01</v>
      </c>
      <c r="G67" s="71">
        <v>678896.38</v>
      </c>
      <c r="H67" s="109">
        <v>355981.61</v>
      </c>
      <c r="I67" s="110"/>
      <c r="K67" s="7"/>
    </row>
    <row r="68" spans="2:11" ht="12.75">
      <c r="B68" s="12" t="s">
        <v>87</v>
      </c>
      <c r="C68" s="72">
        <v>0.06791036246500418</v>
      </c>
      <c r="D68" s="72">
        <v>0.031138892438827358</v>
      </c>
      <c r="E68" s="72">
        <v>0.01102839773104064</v>
      </c>
      <c r="F68" s="72">
        <v>0.008164800118140459</v>
      </c>
      <c r="G68" s="72">
        <v>0.004225229478431059</v>
      </c>
      <c r="H68" s="111">
        <v>0.002215513348813774</v>
      </c>
      <c r="I68" s="112"/>
      <c r="K68" s="7"/>
    </row>
    <row r="69" spans="2:11" ht="12.75">
      <c r="B69" s="15" t="s">
        <v>88</v>
      </c>
      <c r="C69" s="73">
        <v>1054</v>
      </c>
      <c r="D69" s="73">
        <v>538</v>
      </c>
      <c r="E69" s="73">
        <v>183</v>
      </c>
      <c r="F69" s="73">
        <v>129</v>
      </c>
      <c r="G69" s="73">
        <v>69</v>
      </c>
      <c r="H69" s="107">
        <v>60</v>
      </c>
      <c r="I69" s="108"/>
      <c r="K69" s="7"/>
    </row>
    <row r="70" spans="2:11" ht="12.75">
      <c r="B70" s="17" t="s">
        <v>89</v>
      </c>
      <c r="C70" s="18" t="s">
        <v>89</v>
      </c>
      <c r="D70" s="18" t="s">
        <v>89</v>
      </c>
      <c r="E70" s="18" t="s">
        <v>89</v>
      </c>
      <c r="F70" s="18" t="s">
        <v>89</v>
      </c>
      <c r="G70" s="18" t="s">
        <v>89</v>
      </c>
      <c r="H70" s="18" t="s">
        <v>89</v>
      </c>
      <c r="I70" s="10" t="s">
        <v>89</v>
      </c>
      <c r="K70" s="7"/>
    </row>
    <row r="71" spans="2:11" ht="12.75">
      <c r="B71" s="69" t="s">
        <v>79</v>
      </c>
      <c r="C71" s="69" t="s">
        <v>90</v>
      </c>
      <c r="D71" s="69" t="s">
        <v>91</v>
      </c>
      <c r="E71" s="69" t="s">
        <v>92</v>
      </c>
      <c r="F71" s="69" t="s">
        <v>93</v>
      </c>
      <c r="G71" s="69" t="s">
        <v>30</v>
      </c>
      <c r="H71" s="87" t="s">
        <v>89</v>
      </c>
      <c r="I71" s="88"/>
      <c r="K71" s="7"/>
    </row>
    <row r="72" spans="2:11" ht="12.75">
      <c r="B72" s="12" t="s">
        <v>86</v>
      </c>
      <c r="C72" s="47">
        <v>287373.89</v>
      </c>
      <c r="D72" s="47">
        <v>438796.32</v>
      </c>
      <c r="E72" s="47">
        <v>299378.08</v>
      </c>
      <c r="F72" s="47">
        <v>367165.03</v>
      </c>
      <c r="G72" s="74">
        <v>21426411.03</v>
      </c>
      <c r="H72" s="89" t="s">
        <v>89</v>
      </c>
      <c r="I72" s="90"/>
      <c r="K72" s="7"/>
    </row>
    <row r="73" spans="2:11" ht="12.75">
      <c r="B73" s="12" t="s">
        <v>87</v>
      </c>
      <c r="C73" s="48">
        <v>0.001788521292983481</v>
      </c>
      <c r="D73" s="48">
        <v>0.0027309250732653312</v>
      </c>
      <c r="E73" s="48">
        <v>0.001863231453395129</v>
      </c>
      <c r="F73" s="48">
        <v>0.0022851153046434336</v>
      </c>
      <c r="G73" s="75">
        <v>0.13335098870454484</v>
      </c>
      <c r="H73" s="103" t="s">
        <v>89</v>
      </c>
      <c r="I73" s="104"/>
      <c r="K73" s="7"/>
    </row>
    <row r="74" spans="2:11" ht="12.75">
      <c r="B74" s="15" t="s">
        <v>88</v>
      </c>
      <c r="C74" s="54">
        <v>43</v>
      </c>
      <c r="D74" s="54">
        <v>48</v>
      </c>
      <c r="E74" s="54">
        <v>43</v>
      </c>
      <c r="F74" s="54">
        <v>47</v>
      </c>
      <c r="G74" s="76">
        <v>2214</v>
      </c>
      <c r="H74" s="93" t="s">
        <v>89</v>
      </c>
      <c r="I74" s="94"/>
      <c r="K74" s="7"/>
    </row>
    <row r="75" spans="1:11" ht="12.75">
      <c r="A75" s="7"/>
      <c r="B75" s="7" t="s">
        <v>115</v>
      </c>
      <c r="C75" s="7"/>
      <c r="D75" s="7"/>
      <c r="E75" s="7"/>
      <c r="F75" s="7"/>
      <c r="G75" s="7"/>
      <c r="H75" s="7"/>
      <c r="I75" s="7"/>
      <c r="K75" s="7"/>
    </row>
    <row r="76" spans="1:11" ht="12.75">
      <c r="A76" s="7"/>
      <c r="B76" s="7"/>
      <c r="C76" s="7"/>
      <c r="D76" s="7"/>
      <c r="E76" s="7"/>
      <c r="F76" s="7"/>
      <c r="G76" s="7"/>
      <c r="H76" s="7"/>
      <c r="I76" s="7"/>
      <c r="K76" s="7"/>
    </row>
    <row r="77" spans="1:11" ht="12.75">
      <c r="A77" s="7"/>
      <c r="B77" s="7"/>
      <c r="C77" s="7"/>
      <c r="D77" s="7"/>
      <c r="E77" s="7"/>
      <c r="F77" s="7"/>
      <c r="G77" s="7"/>
      <c r="H77" s="7"/>
      <c r="I77" s="77"/>
      <c r="K77" s="7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K78" s="7"/>
    </row>
    <row r="79" spans="7:11" ht="12.75">
      <c r="G79" s="78"/>
      <c r="H79" s="78"/>
      <c r="I79" s="78"/>
      <c r="J79" s="78"/>
      <c r="K79" s="78"/>
    </row>
    <row r="80" spans="1:10" ht="18" customHeight="1">
      <c r="A80" s="91" t="s">
        <v>0</v>
      </c>
      <c r="B80" s="91"/>
      <c r="C80" s="91"/>
      <c r="D80" s="91"/>
      <c r="E80" s="91"/>
      <c r="F80" s="91"/>
      <c r="G80" s="91"/>
      <c r="H80" s="91"/>
      <c r="I80" s="91"/>
      <c r="J80" s="91"/>
    </row>
    <row r="81" spans="1:10" ht="31.5" customHeight="1">
      <c r="A81" s="92" t="s">
        <v>114</v>
      </c>
      <c r="B81" s="92"/>
      <c r="C81" s="92"/>
      <c r="D81" s="92"/>
      <c r="E81" s="92"/>
      <c r="F81" s="92"/>
      <c r="G81" s="92"/>
      <c r="H81" s="92"/>
      <c r="I81" s="92"/>
      <c r="J81" s="92"/>
    </row>
    <row r="82" spans="1:10" ht="24" customHeight="1">
      <c r="A82" s="91" t="s">
        <v>2</v>
      </c>
      <c r="B82" s="91"/>
      <c r="C82" s="91"/>
      <c r="D82" s="91"/>
      <c r="E82" s="91"/>
      <c r="F82" s="91"/>
      <c r="G82" s="91"/>
      <c r="H82" s="91"/>
      <c r="I82" s="91"/>
      <c r="J82" s="91"/>
    </row>
    <row r="83" spans="1:10" ht="24" customHeight="1">
      <c r="A83" s="91" t="s">
        <v>95</v>
      </c>
      <c r="B83" s="91"/>
      <c r="C83" s="91"/>
      <c r="D83" s="91"/>
      <c r="E83" s="91"/>
      <c r="F83" s="91"/>
      <c r="G83" s="91"/>
      <c r="H83" s="91"/>
      <c r="I83" s="91"/>
      <c r="J83" s="91"/>
    </row>
    <row r="85" spans="2:9" ht="15">
      <c r="B85" s="82" t="s">
        <v>96</v>
      </c>
      <c r="C85" s="83"/>
      <c r="D85" s="83"/>
      <c r="E85" s="83"/>
      <c r="F85" s="83"/>
      <c r="G85" s="83"/>
      <c r="H85" s="83"/>
      <c r="I85" s="84"/>
    </row>
    <row r="86" spans="2:9" ht="12.75">
      <c r="B86" s="17"/>
      <c r="C86" s="39" t="s">
        <v>32</v>
      </c>
      <c r="D86" s="39"/>
      <c r="E86" s="39" t="s">
        <v>59</v>
      </c>
      <c r="F86" s="39" t="s">
        <v>20</v>
      </c>
      <c r="G86" s="27"/>
      <c r="H86" s="85"/>
      <c r="I86" s="86"/>
    </row>
    <row r="87" spans="2:9" ht="12.75">
      <c r="B87" s="17"/>
      <c r="C87" s="39" t="s">
        <v>35</v>
      </c>
      <c r="D87" s="39" t="s">
        <v>36</v>
      </c>
      <c r="E87" s="39" t="s">
        <v>60</v>
      </c>
      <c r="F87" s="39" t="s">
        <v>35</v>
      </c>
      <c r="G87" s="39" t="s">
        <v>36</v>
      </c>
      <c r="H87" s="87" t="s">
        <v>39</v>
      </c>
      <c r="I87" s="88"/>
    </row>
    <row r="88" spans="2:9" ht="12.75">
      <c r="B88" s="39" t="s">
        <v>61</v>
      </c>
      <c r="C88" s="57" t="s">
        <v>43</v>
      </c>
      <c r="D88" s="39" t="s">
        <v>30</v>
      </c>
      <c r="E88" s="39" t="s">
        <v>62</v>
      </c>
      <c r="F88" s="39" t="s">
        <v>43</v>
      </c>
      <c r="G88" s="29" t="s">
        <v>30</v>
      </c>
      <c r="H88" s="95" t="s">
        <v>47</v>
      </c>
      <c r="I88" s="96"/>
    </row>
    <row r="89" spans="2:9" ht="12.75">
      <c r="B89" s="8" t="s">
        <v>63</v>
      </c>
      <c r="C89" s="42">
        <v>8367953.7</v>
      </c>
      <c r="D89" s="43">
        <v>1</v>
      </c>
      <c r="E89" s="42">
        <v>-138270</v>
      </c>
      <c r="F89" s="42">
        <v>8229684</v>
      </c>
      <c r="G89" s="48">
        <v>1</v>
      </c>
      <c r="H89" s="99">
        <v>1825</v>
      </c>
      <c r="I89" s="100"/>
    </row>
    <row r="90" spans="2:9" ht="12.75">
      <c r="B90" s="12" t="s">
        <v>64</v>
      </c>
      <c r="C90" s="47">
        <v>0</v>
      </c>
      <c r="D90" s="48">
        <v>0</v>
      </c>
      <c r="E90" s="47">
        <v>0</v>
      </c>
      <c r="F90" s="47">
        <v>0</v>
      </c>
      <c r="G90" s="48">
        <v>0</v>
      </c>
      <c r="H90" s="97">
        <v>0</v>
      </c>
      <c r="I90" s="98"/>
    </row>
    <row r="91" spans="2:9" ht="12.75">
      <c r="B91" s="12" t="s">
        <v>65</v>
      </c>
      <c r="C91" s="47">
        <v>0</v>
      </c>
      <c r="D91" s="48">
        <v>0</v>
      </c>
      <c r="E91" s="47">
        <v>0</v>
      </c>
      <c r="F91" s="47">
        <v>0</v>
      </c>
      <c r="G91" s="48">
        <v>0</v>
      </c>
      <c r="H91" s="97">
        <v>0</v>
      </c>
      <c r="I91" s="98"/>
    </row>
    <row r="92" spans="2:9" ht="12.75">
      <c r="B92" s="12" t="s">
        <v>66</v>
      </c>
      <c r="C92" s="47">
        <v>0</v>
      </c>
      <c r="D92" s="48">
        <v>0</v>
      </c>
      <c r="E92" s="47">
        <v>0</v>
      </c>
      <c r="F92" s="47">
        <v>0</v>
      </c>
      <c r="G92" s="48">
        <v>0</v>
      </c>
      <c r="H92" s="97">
        <v>0</v>
      </c>
      <c r="I92" s="98"/>
    </row>
    <row r="93" spans="2:9" ht="12.75">
      <c r="B93" s="12" t="s">
        <v>67</v>
      </c>
      <c r="C93" s="47">
        <v>0</v>
      </c>
      <c r="D93" s="48">
        <v>0</v>
      </c>
      <c r="E93" s="47">
        <v>0</v>
      </c>
      <c r="F93" s="47">
        <v>0</v>
      </c>
      <c r="G93" s="48">
        <v>0</v>
      </c>
      <c r="H93" s="97">
        <v>0</v>
      </c>
      <c r="I93" s="98"/>
    </row>
    <row r="94" spans="2:9" ht="12.75">
      <c r="B94" s="15" t="s">
        <v>57</v>
      </c>
      <c r="C94" s="52">
        <v>8367954</v>
      </c>
      <c r="D94" s="53">
        <v>1</v>
      </c>
      <c r="E94" s="52">
        <v>-138270.33</v>
      </c>
      <c r="F94" s="52">
        <v>8229684</v>
      </c>
      <c r="G94" s="53">
        <v>1</v>
      </c>
      <c r="H94" s="101">
        <v>1827</v>
      </c>
      <c r="I94" s="102"/>
    </row>
    <row r="95" ht="12.75">
      <c r="B95" s="14" t="s">
        <v>97</v>
      </c>
    </row>
    <row r="98" spans="2:9" ht="15">
      <c r="B98" s="82" t="s">
        <v>98</v>
      </c>
      <c r="C98" s="83"/>
      <c r="D98" s="83"/>
      <c r="E98" s="83"/>
      <c r="F98" s="83"/>
      <c r="G98" s="83"/>
      <c r="H98" s="83"/>
      <c r="I98" s="84"/>
    </row>
    <row r="99" spans="2:9" ht="12.75">
      <c r="B99" s="62"/>
      <c r="C99" s="27" t="s">
        <v>32</v>
      </c>
      <c r="D99" s="27"/>
      <c r="E99" s="27" t="s">
        <v>59</v>
      </c>
      <c r="F99" s="27" t="s">
        <v>20</v>
      </c>
      <c r="G99" s="27"/>
      <c r="H99" s="85"/>
      <c r="I99" s="86"/>
    </row>
    <row r="100" spans="2:9" ht="12.75">
      <c r="B100" s="63"/>
      <c r="C100" s="39" t="s">
        <v>35</v>
      </c>
      <c r="D100" s="39" t="s">
        <v>36</v>
      </c>
      <c r="E100" s="39" t="s">
        <v>60</v>
      </c>
      <c r="F100" s="39" t="s">
        <v>35</v>
      </c>
      <c r="G100" s="39" t="s">
        <v>36</v>
      </c>
      <c r="H100" s="87" t="s">
        <v>39</v>
      </c>
      <c r="I100" s="88"/>
    </row>
    <row r="101" spans="2:9" ht="12.75">
      <c r="B101" s="29" t="s">
        <v>70</v>
      </c>
      <c r="C101" s="29" t="s">
        <v>43</v>
      </c>
      <c r="D101" s="29" t="s">
        <v>30</v>
      </c>
      <c r="E101" s="29" t="s">
        <v>62</v>
      </c>
      <c r="F101" s="29" t="s">
        <v>43</v>
      </c>
      <c r="G101" s="29" t="s">
        <v>30</v>
      </c>
      <c r="H101" s="95" t="s">
        <v>47</v>
      </c>
      <c r="I101" s="96"/>
    </row>
    <row r="102" spans="2:9" ht="12.75">
      <c r="B102" s="8" t="s">
        <v>71</v>
      </c>
      <c r="C102" s="42">
        <v>0</v>
      </c>
      <c r="D102" s="43">
        <v>0</v>
      </c>
      <c r="E102" s="42">
        <v>0</v>
      </c>
      <c r="F102" s="42">
        <v>0</v>
      </c>
      <c r="G102" s="43">
        <v>0</v>
      </c>
      <c r="H102" s="99">
        <v>0</v>
      </c>
      <c r="I102" s="100"/>
    </row>
    <row r="103" spans="2:9" ht="12.75">
      <c r="B103" s="12" t="s">
        <v>72</v>
      </c>
      <c r="C103" s="47">
        <v>0</v>
      </c>
      <c r="D103" s="48">
        <v>0</v>
      </c>
      <c r="E103" s="47">
        <v>0</v>
      </c>
      <c r="F103" s="47">
        <v>0</v>
      </c>
      <c r="G103" s="48">
        <v>0</v>
      </c>
      <c r="H103" s="97">
        <v>0</v>
      </c>
      <c r="I103" s="98"/>
    </row>
    <row r="104" spans="2:9" ht="12.75">
      <c r="B104" s="12" t="s">
        <v>73</v>
      </c>
      <c r="C104" s="47">
        <v>0</v>
      </c>
      <c r="D104" s="48">
        <v>0</v>
      </c>
      <c r="E104" s="47">
        <v>0</v>
      </c>
      <c r="F104" s="47">
        <v>0</v>
      </c>
      <c r="G104" s="48">
        <v>0</v>
      </c>
      <c r="H104" s="97">
        <v>0</v>
      </c>
      <c r="I104" s="98"/>
    </row>
    <row r="105" spans="2:9" ht="12.75">
      <c r="B105" s="12" t="s">
        <v>74</v>
      </c>
      <c r="C105" s="47">
        <v>345518</v>
      </c>
      <c r="D105" s="48">
        <v>0.041290558287864335</v>
      </c>
      <c r="E105" s="47">
        <v>-32469.21</v>
      </c>
      <c r="F105" s="47">
        <v>313049</v>
      </c>
      <c r="G105" s="48">
        <v>0.03803892032361387</v>
      </c>
      <c r="H105" s="97">
        <v>63</v>
      </c>
      <c r="I105" s="98"/>
    </row>
    <row r="106" spans="2:9" ht="12.75">
      <c r="B106" s="12" t="s">
        <v>75</v>
      </c>
      <c r="C106" s="47">
        <v>8022436.22</v>
      </c>
      <c r="D106" s="48">
        <v>0.9587094417121357</v>
      </c>
      <c r="E106" s="47">
        <v>-105801.12</v>
      </c>
      <c r="F106" s="47">
        <v>7916635.1</v>
      </c>
      <c r="G106" s="48">
        <v>0.9619610796763862</v>
      </c>
      <c r="H106" s="97">
        <v>1764</v>
      </c>
      <c r="I106" s="98"/>
    </row>
    <row r="107" spans="2:9" ht="12.75">
      <c r="B107" s="12" t="s">
        <v>76</v>
      </c>
      <c r="C107" s="47">
        <v>0</v>
      </c>
      <c r="D107" s="48">
        <v>0</v>
      </c>
      <c r="E107" s="47">
        <v>0</v>
      </c>
      <c r="F107" s="47">
        <v>0</v>
      </c>
      <c r="G107" s="48">
        <v>0</v>
      </c>
      <c r="H107" s="97">
        <v>0</v>
      </c>
      <c r="I107" s="98"/>
    </row>
    <row r="108" spans="2:9" ht="12.75">
      <c r="B108" s="15" t="s">
        <v>57</v>
      </c>
      <c r="C108" s="52">
        <v>8367954</v>
      </c>
      <c r="D108" s="53">
        <v>1</v>
      </c>
      <c r="E108" s="52">
        <v>-138270.33</v>
      </c>
      <c r="F108" s="52">
        <v>8229684</v>
      </c>
      <c r="G108" s="48">
        <v>1</v>
      </c>
      <c r="H108" s="97">
        <v>1827</v>
      </c>
      <c r="I108" s="98"/>
    </row>
    <row r="109" spans="2:9" ht="12.75">
      <c r="B109" s="14"/>
      <c r="C109" s="14"/>
      <c r="D109" s="14"/>
      <c r="E109" s="14"/>
      <c r="F109" s="64">
        <v>8229684</v>
      </c>
      <c r="G109" s="65" t="s">
        <v>77</v>
      </c>
      <c r="H109" s="65"/>
      <c r="I109" s="66"/>
    </row>
    <row r="110" ht="12.75">
      <c r="F110" s="79"/>
    </row>
    <row r="112" spans="2:9" ht="15">
      <c r="B112" s="82" t="s">
        <v>99</v>
      </c>
      <c r="C112" s="83"/>
      <c r="D112" s="83"/>
      <c r="E112" s="83"/>
      <c r="F112" s="83"/>
      <c r="G112" s="83"/>
      <c r="H112" s="83"/>
      <c r="I112" s="84"/>
    </row>
    <row r="113" spans="2:9" ht="12.75">
      <c r="B113" s="40" t="s">
        <v>79</v>
      </c>
      <c r="C113" s="68" t="s">
        <v>80</v>
      </c>
      <c r="D113" s="69" t="s">
        <v>81</v>
      </c>
      <c r="E113" s="69" t="s">
        <v>82</v>
      </c>
      <c r="F113" s="69" t="s">
        <v>83</v>
      </c>
      <c r="G113" s="69" t="s">
        <v>84</v>
      </c>
      <c r="H113" s="105" t="s">
        <v>85</v>
      </c>
      <c r="I113" s="106"/>
    </row>
    <row r="114" spans="2:9" ht="12.75">
      <c r="B114" s="8" t="s">
        <v>86</v>
      </c>
      <c r="C114" s="70">
        <v>1449487.16</v>
      </c>
      <c r="D114" s="71">
        <v>369895.42</v>
      </c>
      <c r="E114" s="71">
        <v>105987.82</v>
      </c>
      <c r="F114" s="71">
        <v>61404.58</v>
      </c>
      <c r="G114" s="71">
        <v>54196.94</v>
      </c>
      <c r="H114" s="109">
        <v>0</v>
      </c>
      <c r="I114" s="110"/>
    </row>
    <row r="115" spans="2:9" ht="12.75">
      <c r="B115" s="12" t="s">
        <v>87</v>
      </c>
      <c r="C115" s="72">
        <v>0.17612915282790523</v>
      </c>
      <c r="D115" s="72">
        <v>0.044946494703355766</v>
      </c>
      <c r="E115" s="72">
        <v>0.0128787239113429</v>
      </c>
      <c r="F115" s="72">
        <v>0.00746135388681424</v>
      </c>
      <c r="G115" s="72">
        <v>0.006585543764364777</v>
      </c>
      <c r="H115" s="111">
        <v>0</v>
      </c>
      <c r="I115" s="112"/>
    </row>
    <row r="116" spans="2:9" ht="12.75">
      <c r="B116" s="15" t="s">
        <v>88</v>
      </c>
      <c r="C116" s="73">
        <v>343</v>
      </c>
      <c r="D116" s="73">
        <v>63</v>
      </c>
      <c r="E116" s="73">
        <v>33</v>
      </c>
      <c r="F116" s="73">
        <v>17</v>
      </c>
      <c r="G116" s="73">
        <v>5</v>
      </c>
      <c r="H116" s="107">
        <v>0</v>
      </c>
      <c r="I116" s="108"/>
    </row>
    <row r="117" spans="2:9" ht="12.75">
      <c r="B117" s="17" t="s">
        <v>89</v>
      </c>
      <c r="C117" s="18" t="s">
        <v>89</v>
      </c>
      <c r="D117" s="18" t="s">
        <v>89</v>
      </c>
      <c r="E117" s="18" t="s">
        <v>89</v>
      </c>
      <c r="F117" s="18" t="s">
        <v>89</v>
      </c>
      <c r="G117" s="18" t="s">
        <v>89</v>
      </c>
      <c r="H117" s="18" t="s">
        <v>89</v>
      </c>
      <c r="I117" s="10" t="s">
        <v>89</v>
      </c>
    </row>
    <row r="118" spans="2:9" ht="12.75">
      <c r="B118" s="69" t="s">
        <v>79</v>
      </c>
      <c r="C118" s="69" t="s">
        <v>90</v>
      </c>
      <c r="D118" s="69" t="s">
        <v>91</v>
      </c>
      <c r="E118" s="69" t="s">
        <v>92</v>
      </c>
      <c r="F118" s="69" t="s">
        <v>93</v>
      </c>
      <c r="G118" s="69" t="s">
        <v>30</v>
      </c>
      <c r="H118" s="87" t="s">
        <v>89</v>
      </c>
      <c r="I118" s="88"/>
    </row>
    <row r="119" spans="2:9" ht="12.75">
      <c r="B119" s="12" t="s">
        <v>86</v>
      </c>
      <c r="C119" s="47">
        <v>0</v>
      </c>
      <c r="D119" s="47">
        <v>10628.12</v>
      </c>
      <c r="E119" s="47">
        <v>158756.81</v>
      </c>
      <c r="F119" s="47">
        <v>25249.97</v>
      </c>
      <c r="G119" s="74">
        <v>2235606.82</v>
      </c>
      <c r="H119" s="89" t="s">
        <v>89</v>
      </c>
      <c r="I119" s="90"/>
    </row>
    <row r="120" spans="2:9" ht="12.75">
      <c r="B120" s="12" t="s">
        <v>87</v>
      </c>
      <c r="C120" s="48">
        <v>0</v>
      </c>
      <c r="D120" s="48">
        <v>0.0012914372913474558</v>
      </c>
      <c r="E120" s="48">
        <v>0.01929075553243308</v>
      </c>
      <c r="F120" s="48">
        <v>0.0030681581374132506</v>
      </c>
      <c r="G120" s="75">
        <v>0.27165162005497673</v>
      </c>
      <c r="H120" s="103" t="s">
        <v>89</v>
      </c>
      <c r="I120" s="104"/>
    </row>
    <row r="121" spans="2:9" ht="12.75">
      <c r="B121" s="15" t="s">
        <v>88</v>
      </c>
      <c r="C121" s="54">
        <v>0</v>
      </c>
      <c r="D121" s="54">
        <v>2</v>
      </c>
      <c r="E121" s="54">
        <v>22</v>
      </c>
      <c r="F121" s="54">
        <v>10</v>
      </c>
      <c r="G121" s="76">
        <v>495</v>
      </c>
      <c r="H121" s="93" t="s">
        <v>89</v>
      </c>
      <c r="I121" s="94"/>
    </row>
    <row r="122" spans="2:9" ht="12.75">
      <c r="B122" s="7" t="s">
        <v>129</v>
      </c>
      <c r="C122" s="7"/>
      <c r="D122" s="7"/>
      <c r="E122" s="7"/>
      <c r="F122" s="7"/>
      <c r="G122" s="7"/>
      <c r="H122" s="7"/>
      <c r="I122" s="7"/>
    </row>
    <row r="156" ht="12.75">
      <c r="K156" s="80"/>
    </row>
  </sheetData>
  <sheetProtection/>
  <mergeCells count="91">
    <mergeCell ref="H106:I106"/>
    <mergeCell ref="H107:I107"/>
    <mergeCell ref="H108:I108"/>
    <mergeCell ref="B112:I112"/>
    <mergeCell ref="H120:I120"/>
    <mergeCell ref="H121:I121"/>
    <mergeCell ref="H113:I113"/>
    <mergeCell ref="H114:I114"/>
    <mergeCell ref="H115:I115"/>
    <mergeCell ref="H116:I116"/>
    <mergeCell ref="H118:I118"/>
    <mergeCell ref="H119:I119"/>
    <mergeCell ref="H105:I105"/>
    <mergeCell ref="B98:I98"/>
    <mergeCell ref="H99:I99"/>
    <mergeCell ref="H100:I100"/>
    <mergeCell ref="H101:I101"/>
    <mergeCell ref="H102:I102"/>
    <mergeCell ref="H103:I103"/>
    <mergeCell ref="H104:I104"/>
    <mergeCell ref="F7:G7"/>
    <mergeCell ref="F8:G8"/>
    <mergeCell ref="H19:I19"/>
    <mergeCell ref="H11:I11"/>
    <mergeCell ref="H12:I12"/>
    <mergeCell ref="H13:I13"/>
    <mergeCell ref="F15:I15"/>
    <mergeCell ref="H9:I9"/>
    <mergeCell ref="H10:I10"/>
    <mergeCell ref="B6:D6"/>
    <mergeCell ref="H16:I16"/>
    <mergeCell ref="H17:I17"/>
    <mergeCell ref="A1:J1"/>
    <mergeCell ref="A2:J2"/>
    <mergeCell ref="A3:J3"/>
    <mergeCell ref="H7:I7"/>
    <mergeCell ref="A4:J4"/>
    <mergeCell ref="F6:I6"/>
    <mergeCell ref="H8:I8"/>
    <mergeCell ref="H39:I39"/>
    <mergeCell ref="B38:I38"/>
    <mergeCell ref="F9:G9"/>
    <mergeCell ref="F10:G10"/>
    <mergeCell ref="F11:G11"/>
    <mergeCell ref="F12:G12"/>
    <mergeCell ref="F13:G13"/>
    <mergeCell ref="A23:J23"/>
    <mergeCell ref="I24:J24"/>
    <mergeCell ref="H18:I18"/>
    <mergeCell ref="H46:I46"/>
    <mergeCell ref="H47:I47"/>
    <mergeCell ref="H40:I40"/>
    <mergeCell ref="H41:I41"/>
    <mergeCell ref="H42:I42"/>
    <mergeCell ref="H43:I43"/>
    <mergeCell ref="H44:I44"/>
    <mergeCell ref="H45:I45"/>
    <mergeCell ref="H58:I58"/>
    <mergeCell ref="H60:I60"/>
    <mergeCell ref="H73:I73"/>
    <mergeCell ref="H59:I59"/>
    <mergeCell ref="H61:I61"/>
    <mergeCell ref="H66:I66"/>
    <mergeCell ref="H69:I69"/>
    <mergeCell ref="H67:I67"/>
    <mergeCell ref="H68:I68"/>
    <mergeCell ref="H71:I71"/>
    <mergeCell ref="B51:I51"/>
    <mergeCell ref="H93:I93"/>
    <mergeCell ref="H94:I94"/>
    <mergeCell ref="H89:I89"/>
    <mergeCell ref="H90:I90"/>
    <mergeCell ref="H91:I91"/>
    <mergeCell ref="H92:I92"/>
    <mergeCell ref="H88:I88"/>
    <mergeCell ref="B65:I65"/>
    <mergeCell ref="A83:J83"/>
    <mergeCell ref="H52:I52"/>
    <mergeCell ref="H53:I53"/>
    <mergeCell ref="H54:I54"/>
    <mergeCell ref="H57:I57"/>
    <mergeCell ref="H55:I55"/>
    <mergeCell ref="H56:I56"/>
    <mergeCell ref="B85:I85"/>
    <mergeCell ref="H86:I86"/>
    <mergeCell ref="H87:I87"/>
    <mergeCell ref="H72:I72"/>
    <mergeCell ref="A80:J80"/>
    <mergeCell ref="A81:J81"/>
    <mergeCell ref="A82:J82"/>
    <mergeCell ref="H74:I74"/>
  </mergeCells>
  <printOptions horizontalCentered="1"/>
  <pageMargins left="0.28" right="0.25" top="0.31" bottom="0.49" header="0.22" footer="0.1"/>
  <pageSetup fitToHeight="2" horizontalDpi="400" verticalDpi="400" orientation="portrait" scale="65" r:id="rId3"/>
  <rowBreaks count="1" manualBreakCount="1">
    <brk id="78" max="1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6"/>
  <sheetViews>
    <sheetView zoomScale="75" zoomScaleNormal="75" zoomScalePageLayoutView="0" workbookViewId="0" topLeftCell="A1">
      <selection activeCell="K2" sqref="K2"/>
    </sheetView>
  </sheetViews>
  <sheetFormatPr defaultColWidth="11.7109375" defaultRowHeight="12.75"/>
  <cols>
    <col min="1" max="1" width="16.140625" style="0" customWidth="1"/>
    <col min="2" max="2" width="21.7109375" style="0" customWidth="1"/>
    <col min="3" max="6" width="15.28125" style="0" customWidth="1"/>
    <col min="7" max="7" width="16.8515625" style="0" bestFit="1" customWidth="1"/>
    <col min="8" max="8" width="8.421875" style="0" customWidth="1"/>
    <col min="9" max="9" width="8.57421875" style="0" customWidth="1"/>
    <col min="10" max="10" width="9.8515625" style="0" customWidth="1"/>
    <col min="11" max="11" width="9.421875" style="0" customWidth="1"/>
    <col min="12" max="12" width="20.8515625" style="0" bestFit="1" customWidth="1"/>
    <col min="13" max="14" width="16.00390625" style="0" bestFit="1" customWidth="1"/>
    <col min="15" max="15" width="17.57421875" style="0" bestFit="1" customWidth="1"/>
    <col min="16" max="16" width="30.421875" style="0" bestFit="1" customWidth="1"/>
    <col min="17" max="17" width="16.28125" style="0" bestFit="1" customWidth="1"/>
    <col min="18" max="18" width="15.28125" style="0" bestFit="1" customWidth="1"/>
  </cols>
  <sheetData>
    <row r="1" spans="1:11" ht="18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1"/>
    </row>
    <row r="2" spans="1:11" ht="31.5" customHeight="1">
      <c r="A2" s="92" t="s">
        <v>111</v>
      </c>
      <c r="B2" s="92"/>
      <c r="C2" s="92"/>
      <c r="D2" s="92"/>
      <c r="E2" s="92"/>
      <c r="F2" s="92"/>
      <c r="G2" s="92"/>
      <c r="H2" s="92"/>
      <c r="I2" s="92"/>
      <c r="J2" s="92"/>
      <c r="K2" s="2"/>
    </row>
    <row r="3" spans="1:11" ht="24" customHeight="1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1"/>
    </row>
    <row r="4" spans="1:11" ht="24" customHeight="1">
      <c r="A4" s="91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3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8" customHeight="1">
      <c r="B6" s="119" t="s">
        <v>4</v>
      </c>
      <c r="C6" s="120"/>
      <c r="D6" s="84"/>
      <c r="E6" s="6"/>
      <c r="F6" s="82" t="s">
        <v>5</v>
      </c>
      <c r="G6" s="83"/>
      <c r="H6" s="120"/>
      <c r="I6" s="125"/>
      <c r="K6" s="7"/>
    </row>
    <row r="7" spans="2:11" ht="12.75">
      <c r="B7" s="8" t="s">
        <v>6</v>
      </c>
      <c r="C7" s="9">
        <v>164750000</v>
      </c>
      <c r="D7" s="10"/>
      <c r="E7" s="7"/>
      <c r="F7" s="128" t="s">
        <v>7</v>
      </c>
      <c r="G7" s="129"/>
      <c r="H7" s="123">
        <v>157574832.13</v>
      </c>
      <c r="I7" s="124"/>
      <c r="K7" s="7"/>
    </row>
    <row r="8" spans="2:11" ht="12.75">
      <c r="B8" s="12" t="s">
        <v>8</v>
      </c>
      <c r="C8" s="13">
        <v>1415653.38</v>
      </c>
      <c r="D8" s="10"/>
      <c r="E8" s="7"/>
      <c r="F8" s="113" t="s">
        <v>9</v>
      </c>
      <c r="G8" s="114"/>
      <c r="H8" s="126">
        <v>1782661</v>
      </c>
      <c r="I8" s="127"/>
      <c r="K8" s="7"/>
    </row>
    <row r="9" spans="2:11" ht="12.75">
      <c r="B9" s="12" t="s">
        <v>10</v>
      </c>
      <c r="C9" s="13">
        <v>0</v>
      </c>
      <c r="D9" s="10"/>
      <c r="E9" s="14"/>
      <c r="F9" s="113" t="s">
        <v>11</v>
      </c>
      <c r="G9" s="114"/>
      <c r="H9" s="126">
        <v>-10598670.12</v>
      </c>
      <c r="I9" s="127"/>
      <c r="K9" s="7"/>
    </row>
    <row r="10" spans="2:11" ht="12.75">
      <c r="B10" s="15" t="s">
        <v>12</v>
      </c>
      <c r="C10" s="16">
        <v>164750000</v>
      </c>
      <c r="D10" s="10"/>
      <c r="E10" s="14"/>
      <c r="F10" s="113" t="s">
        <v>13</v>
      </c>
      <c r="G10" s="114"/>
      <c r="H10" s="126">
        <v>9919802.44</v>
      </c>
      <c r="I10" s="127"/>
      <c r="K10" s="7"/>
    </row>
    <row r="11" spans="2:11" ht="12.75">
      <c r="B11" s="17"/>
      <c r="C11" s="18"/>
      <c r="D11" s="10"/>
      <c r="E11" s="14"/>
      <c r="F11" s="113" t="s">
        <v>12</v>
      </c>
      <c r="G11" s="114"/>
      <c r="H11" s="126">
        <v>158678625.45</v>
      </c>
      <c r="I11" s="127"/>
      <c r="K11" s="7"/>
    </row>
    <row r="12" spans="1:11" ht="12.75">
      <c r="A12" s="14"/>
      <c r="B12" s="17"/>
      <c r="C12" s="18"/>
      <c r="D12" s="19"/>
      <c r="E12" s="14"/>
      <c r="F12" s="113"/>
      <c r="G12" s="114"/>
      <c r="H12" s="132"/>
      <c r="I12" s="88"/>
      <c r="K12" s="7"/>
    </row>
    <row r="13" spans="1:11" ht="12.75">
      <c r="A13" s="14"/>
      <c r="B13" s="20" t="s">
        <v>14</v>
      </c>
      <c r="C13" s="21">
        <v>0.0335</v>
      </c>
      <c r="D13" s="10"/>
      <c r="E13" s="14"/>
      <c r="F13" s="115" t="s">
        <v>15</v>
      </c>
      <c r="G13" s="116"/>
      <c r="H13" s="133">
        <v>0.0575</v>
      </c>
      <c r="I13" s="134"/>
      <c r="K13" s="7"/>
    </row>
    <row r="14" spans="1:11" ht="12.75">
      <c r="A14" s="14"/>
      <c r="B14" s="15" t="s">
        <v>16</v>
      </c>
      <c r="C14" s="23" t="s">
        <v>102</v>
      </c>
      <c r="D14" s="10"/>
      <c r="E14" s="14"/>
      <c r="F14" s="7"/>
      <c r="G14" s="7"/>
      <c r="H14" s="7"/>
      <c r="I14" s="7"/>
      <c r="K14" s="7"/>
    </row>
    <row r="15" spans="1:11" ht="18" customHeight="1">
      <c r="A15" s="24"/>
      <c r="B15" s="25"/>
      <c r="C15" s="18"/>
      <c r="D15" s="10"/>
      <c r="E15" s="7"/>
      <c r="F15" s="82" t="s">
        <v>18</v>
      </c>
      <c r="G15" s="83"/>
      <c r="H15" s="120"/>
      <c r="I15" s="125"/>
      <c r="K15" s="7"/>
    </row>
    <row r="16" spans="1:11" ht="12.75">
      <c r="A16" s="14"/>
      <c r="B16" s="17"/>
      <c r="C16" s="18"/>
      <c r="D16" s="10"/>
      <c r="E16" s="7"/>
      <c r="F16" s="26"/>
      <c r="G16" s="27" t="s">
        <v>19</v>
      </c>
      <c r="H16" s="85" t="s">
        <v>20</v>
      </c>
      <c r="I16" s="86"/>
      <c r="K16" s="7"/>
    </row>
    <row r="17" spans="1:11" ht="12.75">
      <c r="A17" s="24"/>
      <c r="B17" s="8" t="s">
        <v>21</v>
      </c>
      <c r="C17" s="11" t="s">
        <v>22</v>
      </c>
      <c r="D17" s="28" t="s">
        <v>23</v>
      </c>
      <c r="E17" s="7"/>
      <c r="F17" s="29" t="s">
        <v>24</v>
      </c>
      <c r="G17" s="29" t="s">
        <v>25</v>
      </c>
      <c r="H17" s="121" t="s">
        <v>26</v>
      </c>
      <c r="I17" s="122"/>
      <c r="K17" s="7"/>
    </row>
    <row r="18" spans="1:11" ht="12.75">
      <c r="A18" s="14"/>
      <c r="B18" s="12" t="s">
        <v>27</v>
      </c>
      <c r="C18" s="30">
        <v>1.0416107164429953</v>
      </c>
      <c r="D18" s="31">
        <v>1.0519521021892795</v>
      </c>
      <c r="E18" s="7"/>
      <c r="F18" s="8" t="s">
        <v>28</v>
      </c>
      <c r="G18" s="32">
        <v>0.9801308684250214</v>
      </c>
      <c r="H18" s="117">
        <v>144738349.2</v>
      </c>
      <c r="I18" s="118"/>
      <c r="K18" s="7"/>
    </row>
    <row r="19" spans="1:11" ht="12.75">
      <c r="A19" s="14"/>
      <c r="B19" s="15" t="s">
        <v>29</v>
      </c>
      <c r="C19" s="33">
        <v>1.0416107164429953</v>
      </c>
      <c r="D19" s="34">
        <v>1.0519521021892795</v>
      </c>
      <c r="E19" s="7"/>
      <c r="F19" s="15" t="s">
        <v>30</v>
      </c>
      <c r="G19" s="35">
        <v>0.9801308684250214</v>
      </c>
      <c r="H19" s="130">
        <v>144738349.2</v>
      </c>
      <c r="I19" s="131"/>
      <c r="K19" s="7"/>
    </row>
    <row r="20" spans="1:11" ht="12.75">
      <c r="A20" s="7"/>
      <c r="B20" s="36"/>
      <c r="K20" s="7"/>
    </row>
    <row r="21" spans="2:11" ht="12.75">
      <c r="B21" s="37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0" ht="18" customHeight="1">
      <c r="A23" s="82" t="s">
        <v>31</v>
      </c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12.75">
      <c r="A24" s="17"/>
      <c r="B24" s="39" t="s">
        <v>32</v>
      </c>
      <c r="C24" s="39"/>
      <c r="D24" s="39"/>
      <c r="E24" s="39"/>
      <c r="F24" s="39" t="s">
        <v>33</v>
      </c>
      <c r="G24" s="39" t="s">
        <v>20</v>
      </c>
      <c r="H24" s="27"/>
      <c r="I24" s="105" t="s">
        <v>34</v>
      </c>
      <c r="J24" s="106"/>
    </row>
    <row r="25" spans="1:10" ht="12.75">
      <c r="A25" s="17"/>
      <c r="B25" s="39" t="s">
        <v>35</v>
      </c>
      <c r="C25" s="39" t="s">
        <v>36</v>
      </c>
      <c r="D25" s="39" t="s">
        <v>37</v>
      </c>
      <c r="E25" s="39"/>
      <c r="F25" s="39" t="s">
        <v>38</v>
      </c>
      <c r="G25" s="39" t="s">
        <v>35</v>
      </c>
      <c r="H25" s="39" t="s">
        <v>39</v>
      </c>
      <c r="I25" s="27" t="s">
        <v>40</v>
      </c>
      <c r="J25" s="27" t="s">
        <v>41</v>
      </c>
    </row>
    <row r="26" spans="1:10" ht="12.75">
      <c r="A26" s="22" t="s">
        <v>42</v>
      </c>
      <c r="B26" s="39" t="s">
        <v>43</v>
      </c>
      <c r="C26" s="39" t="s">
        <v>30</v>
      </c>
      <c r="D26" s="39" t="s">
        <v>44</v>
      </c>
      <c r="E26" s="39" t="s">
        <v>45</v>
      </c>
      <c r="F26" s="39" t="s">
        <v>46</v>
      </c>
      <c r="G26" s="39" t="s">
        <v>43</v>
      </c>
      <c r="H26" s="29" t="s">
        <v>47</v>
      </c>
      <c r="I26" s="41" t="s">
        <v>48</v>
      </c>
      <c r="J26" s="41" t="s">
        <v>49</v>
      </c>
    </row>
    <row r="27" spans="1:10" ht="12.75">
      <c r="A27" s="8" t="s">
        <v>50</v>
      </c>
      <c r="B27" s="42">
        <v>34450600.99</v>
      </c>
      <c r="C27" s="43">
        <v>0.21863009799419042</v>
      </c>
      <c r="D27" s="42">
        <v>723382</v>
      </c>
      <c r="E27" s="42">
        <v>-3468448.75</v>
      </c>
      <c r="F27" s="42">
        <v>-17550214.72</v>
      </c>
      <c r="G27" s="42">
        <v>14155319.52</v>
      </c>
      <c r="H27" s="44">
        <v>5704</v>
      </c>
      <c r="I27" s="45">
        <v>0.0547</v>
      </c>
      <c r="J27" s="46">
        <v>99.33</v>
      </c>
    </row>
    <row r="28" spans="1:10" ht="12.75">
      <c r="A28" s="12" t="s">
        <v>51</v>
      </c>
      <c r="B28" s="47">
        <v>14401451.19</v>
      </c>
      <c r="C28" s="48">
        <v>0.09139436162063454</v>
      </c>
      <c r="D28" s="47">
        <v>1059279</v>
      </c>
      <c r="E28" s="47">
        <v>-1663918.78</v>
      </c>
      <c r="F28" s="47">
        <v>-1248347.23</v>
      </c>
      <c r="G28" s="47">
        <v>12548464.18</v>
      </c>
      <c r="H28" s="49">
        <v>3248</v>
      </c>
      <c r="I28" s="50">
        <v>0.0533</v>
      </c>
      <c r="J28" s="51">
        <v>109.92</v>
      </c>
    </row>
    <row r="29" spans="1:10" ht="12.75">
      <c r="A29" s="12" t="s">
        <v>52</v>
      </c>
      <c r="B29" s="47">
        <v>0</v>
      </c>
      <c r="C29" s="48">
        <v>0</v>
      </c>
      <c r="D29" s="47">
        <v>0</v>
      </c>
      <c r="E29" s="47">
        <v>-534.1</v>
      </c>
      <c r="F29" s="47">
        <v>13394.33</v>
      </c>
      <c r="G29" s="47">
        <v>12860.23</v>
      </c>
      <c r="H29" s="49">
        <v>8</v>
      </c>
      <c r="I29" s="50">
        <v>0.0665</v>
      </c>
      <c r="J29" s="51">
        <v>43.93</v>
      </c>
    </row>
    <row r="30" spans="1:10" ht="12.75">
      <c r="A30" s="12" t="s">
        <v>53</v>
      </c>
      <c r="B30" s="47">
        <v>2490502.31</v>
      </c>
      <c r="C30" s="48">
        <v>0.015805203637756844</v>
      </c>
      <c r="D30" s="47">
        <v>0</v>
      </c>
      <c r="E30" s="47">
        <v>-642165.71</v>
      </c>
      <c r="F30" s="47">
        <v>134733.41</v>
      </c>
      <c r="G30" s="47">
        <v>1983070.01</v>
      </c>
      <c r="H30" s="49">
        <v>727</v>
      </c>
      <c r="I30" s="50">
        <v>0.061</v>
      </c>
      <c r="J30" s="51">
        <v>66.44</v>
      </c>
    </row>
    <row r="31" spans="1:10" ht="12.75">
      <c r="A31" s="12" t="s">
        <v>54</v>
      </c>
      <c r="B31" s="47">
        <v>2626494.16</v>
      </c>
      <c r="C31" s="48">
        <v>0.016668233908274956</v>
      </c>
      <c r="D31" s="47">
        <v>0</v>
      </c>
      <c r="E31" s="47">
        <v>-132727.04</v>
      </c>
      <c r="F31" s="47">
        <v>-0.19</v>
      </c>
      <c r="G31" s="47">
        <v>2493766.93</v>
      </c>
      <c r="H31" s="49">
        <v>308</v>
      </c>
      <c r="I31" s="50">
        <v>0.0496</v>
      </c>
      <c r="J31" s="51">
        <v>265.49</v>
      </c>
    </row>
    <row r="32" spans="1:10" ht="12.75">
      <c r="A32" s="12" t="s">
        <v>55</v>
      </c>
      <c r="B32" s="47">
        <v>92190127.44</v>
      </c>
      <c r="C32" s="48">
        <v>0.5850561678780194</v>
      </c>
      <c r="D32" s="47">
        <v>0</v>
      </c>
      <c r="E32" s="47">
        <v>-4650199.7</v>
      </c>
      <c r="F32" s="47">
        <v>28507938.64</v>
      </c>
      <c r="G32" s="47">
        <v>116047866.38</v>
      </c>
      <c r="H32" s="49">
        <v>8835</v>
      </c>
      <c r="I32" s="50">
        <v>0.0576</v>
      </c>
      <c r="J32" s="51">
        <v>214.76</v>
      </c>
    </row>
    <row r="33" spans="1:10" ht="12.75">
      <c r="A33" s="12" t="s">
        <v>56</v>
      </c>
      <c r="B33" s="47">
        <v>11415656.04</v>
      </c>
      <c r="C33" s="48">
        <v>0.07244593496112393</v>
      </c>
      <c r="D33" s="47">
        <v>0</v>
      </c>
      <c r="E33" s="47">
        <v>-40676.04</v>
      </c>
      <c r="F33" s="47">
        <v>62298.2</v>
      </c>
      <c r="G33" s="47">
        <v>11437278.2</v>
      </c>
      <c r="H33" s="49">
        <v>1341</v>
      </c>
      <c r="I33" s="50">
        <v>0.0655</v>
      </c>
      <c r="J33" s="51">
        <v>215.12</v>
      </c>
    </row>
    <row r="34" spans="1:10" ht="12.75">
      <c r="A34" s="15" t="s">
        <v>57</v>
      </c>
      <c r="B34" s="52">
        <v>157574832.13</v>
      </c>
      <c r="C34" s="53">
        <v>1</v>
      </c>
      <c r="D34" s="52">
        <v>1782661</v>
      </c>
      <c r="E34" s="52">
        <v>-10598670.12</v>
      </c>
      <c r="F34" s="52">
        <v>9919802.44</v>
      </c>
      <c r="G34" s="52">
        <v>158678625.45</v>
      </c>
      <c r="H34" s="54">
        <v>20171</v>
      </c>
      <c r="I34" s="55">
        <v>0.0575</v>
      </c>
      <c r="J34" s="56">
        <v>195.12768248745883</v>
      </c>
    </row>
    <row r="35" spans="1:11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2:9" ht="18" customHeight="1">
      <c r="B38" s="82" t="s">
        <v>58</v>
      </c>
      <c r="C38" s="83"/>
      <c r="D38" s="83"/>
      <c r="E38" s="83"/>
      <c r="F38" s="83"/>
      <c r="G38" s="83"/>
      <c r="H38" s="83"/>
      <c r="I38" s="84"/>
    </row>
    <row r="39" spans="2:9" ht="12.75">
      <c r="B39" s="17"/>
      <c r="C39" s="39" t="s">
        <v>32</v>
      </c>
      <c r="D39" s="39"/>
      <c r="E39" s="39" t="s">
        <v>59</v>
      </c>
      <c r="F39" s="39" t="s">
        <v>20</v>
      </c>
      <c r="G39" s="27"/>
      <c r="H39" s="85"/>
      <c r="I39" s="86"/>
    </row>
    <row r="40" spans="2:9" ht="12.75">
      <c r="B40" s="17"/>
      <c r="C40" s="39" t="s">
        <v>35</v>
      </c>
      <c r="D40" s="39" t="s">
        <v>36</v>
      </c>
      <c r="E40" s="39" t="s">
        <v>60</v>
      </c>
      <c r="F40" s="39" t="s">
        <v>35</v>
      </c>
      <c r="G40" s="39" t="s">
        <v>36</v>
      </c>
      <c r="H40" s="87" t="s">
        <v>39</v>
      </c>
      <c r="I40" s="88"/>
    </row>
    <row r="41" spans="2:9" ht="12.75">
      <c r="B41" s="39" t="s">
        <v>61</v>
      </c>
      <c r="C41" s="57" t="s">
        <v>43</v>
      </c>
      <c r="D41" s="39" t="s">
        <v>30</v>
      </c>
      <c r="E41" s="39" t="s">
        <v>62</v>
      </c>
      <c r="F41" s="39" t="s">
        <v>43</v>
      </c>
      <c r="G41" s="29" t="s">
        <v>30</v>
      </c>
      <c r="H41" s="95" t="s">
        <v>47</v>
      </c>
      <c r="I41" s="96"/>
    </row>
    <row r="42" spans="2:9" ht="12.75">
      <c r="B42" s="8" t="s">
        <v>63</v>
      </c>
      <c r="C42" s="42">
        <v>60306533.59</v>
      </c>
      <c r="D42" s="43">
        <v>0.4201588988590844</v>
      </c>
      <c r="E42" s="42">
        <v>-974971.66</v>
      </c>
      <c r="F42" s="42">
        <v>59331561.93</v>
      </c>
      <c r="G42" s="48">
        <v>0.40989674437965073</v>
      </c>
      <c r="H42" s="99">
        <v>9876</v>
      </c>
      <c r="I42" s="100"/>
    </row>
    <row r="43" spans="2:9" ht="12.75">
      <c r="B43" s="12" t="s">
        <v>64</v>
      </c>
      <c r="C43" s="47">
        <v>6468575.3</v>
      </c>
      <c r="D43" s="48">
        <v>0.04506691586209393</v>
      </c>
      <c r="E43" s="47">
        <v>-827004.55</v>
      </c>
      <c r="F43" s="47">
        <v>5641570.75</v>
      </c>
      <c r="G43" s="48">
        <v>0.03897523355850181</v>
      </c>
      <c r="H43" s="97">
        <v>1873</v>
      </c>
      <c r="I43" s="98"/>
    </row>
    <row r="44" spans="2:9" ht="12.75">
      <c r="B44" s="12" t="s">
        <v>65</v>
      </c>
      <c r="C44" s="47">
        <v>3127255.42</v>
      </c>
      <c r="D44" s="48">
        <v>0.021787758564458113</v>
      </c>
      <c r="E44" s="47">
        <v>-1027686.57</v>
      </c>
      <c r="F44" s="47">
        <v>2099568.85</v>
      </c>
      <c r="G44" s="48">
        <v>0.014505035907048592</v>
      </c>
      <c r="H44" s="97">
        <v>575</v>
      </c>
      <c r="I44" s="98"/>
    </row>
    <row r="45" spans="2:9" ht="12.75">
      <c r="B45" s="12" t="s">
        <v>66</v>
      </c>
      <c r="C45" s="47">
        <v>3949808.35</v>
      </c>
      <c r="D45" s="48">
        <v>0.027518529556399544</v>
      </c>
      <c r="E45" s="47">
        <v>-488621.71</v>
      </c>
      <c r="F45" s="47">
        <v>3461186.64</v>
      </c>
      <c r="G45" s="48">
        <v>0.023911879095651886</v>
      </c>
      <c r="H45" s="97">
        <v>644</v>
      </c>
      <c r="I45" s="98"/>
    </row>
    <row r="46" spans="2:9" ht="12.75">
      <c r="B46" s="12" t="s">
        <v>67</v>
      </c>
      <c r="C46" s="47">
        <v>69680509.27</v>
      </c>
      <c r="D46" s="48">
        <v>0.48546789715796407</v>
      </c>
      <c r="E46" s="47">
        <v>4533182.88</v>
      </c>
      <c r="F46" s="47">
        <v>74213692.15</v>
      </c>
      <c r="G46" s="48">
        <v>0.512711107059147</v>
      </c>
      <c r="H46" s="97">
        <v>5554</v>
      </c>
      <c r="I46" s="98"/>
    </row>
    <row r="47" spans="2:9" ht="12.75">
      <c r="B47" s="15" t="s">
        <v>57</v>
      </c>
      <c r="C47" s="52">
        <v>143532681.93</v>
      </c>
      <c r="D47" s="53">
        <v>1</v>
      </c>
      <c r="E47" s="52">
        <v>1214898.39</v>
      </c>
      <c r="F47" s="52">
        <v>144747580.32</v>
      </c>
      <c r="G47" s="53">
        <v>1</v>
      </c>
      <c r="H47" s="101">
        <v>18522</v>
      </c>
      <c r="I47" s="102"/>
    </row>
    <row r="48" spans="1:11" ht="12.75">
      <c r="A48" s="14"/>
      <c r="B48" s="14" t="s">
        <v>68</v>
      </c>
      <c r="C48" s="58"/>
      <c r="D48" s="58"/>
      <c r="E48" s="58"/>
      <c r="F48" s="58"/>
      <c r="G48" s="58"/>
      <c r="H48" s="58"/>
      <c r="I48" s="58"/>
      <c r="J48" s="58"/>
      <c r="K48" s="7"/>
    </row>
    <row r="49" spans="1:11" ht="12.75">
      <c r="A49" s="59"/>
      <c r="B49" s="14"/>
      <c r="C49" s="14"/>
      <c r="D49" s="60"/>
      <c r="E49" s="14"/>
      <c r="F49" s="61"/>
      <c r="H49" s="14"/>
      <c r="I49" s="14"/>
      <c r="J49" s="14"/>
      <c r="K49" s="7"/>
    </row>
    <row r="50" spans="1:11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7"/>
    </row>
    <row r="51" spans="2:11" ht="18" customHeight="1">
      <c r="B51" s="82" t="s">
        <v>69</v>
      </c>
      <c r="C51" s="83"/>
      <c r="D51" s="83"/>
      <c r="E51" s="83"/>
      <c r="F51" s="83"/>
      <c r="G51" s="83"/>
      <c r="H51" s="83"/>
      <c r="I51" s="84"/>
      <c r="K51" s="7"/>
    </row>
    <row r="52" spans="2:11" ht="12.75">
      <c r="B52" s="62"/>
      <c r="C52" s="27" t="s">
        <v>32</v>
      </c>
      <c r="D52" s="27"/>
      <c r="E52" s="27" t="s">
        <v>59</v>
      </c>
      <c r="F52" s="27" t="s">
        <v>20</v>
      </c>
      <c r="G52" s="27"/>
      <c r="H52" s="85"/>
      <c r="I52" s="86"/>
      <c r="K52" s="7"/>
    </row>
    <row r="53" spans="2:11" ht="12.75">
      <c r="B53" s="63"/>
      <c r="C53" s="39" t="s">
        <v>35</v>
      </c>
      <c r="D53" s="39" t="s">
        <v>36</v>
      </c>
      <c r="E53" s="39" t="s">
        <v>60</v>
      </c>
      <c r="F53" s="39" t="s">
        <v>35</v>
      </c>
      <c r="G53" s="39" t="s">
        <v>36</v>
      </c>
      <c r="H53" s="87" t="s">
        <v>39</v>
      </c>
      <c r="I53" s="88"/>
      <c r="K53" s="7"/>
    </row>
    <row r="54" spans="2:11" ht="12.75">
      <c r="B54" s="29" t="s">
        <v>70</v>
      </c>
      <c r="C54" s="29" t="s">
        <v>43</v>
      </c>
      <c r="D54" s="29" t="s">
        <v>30</v>
      </c>
      <c r="E54" s="29" t="s">
        <v>62</v>
      </c>
      <c r="F54" s="29" t="s">
        <v>43</v>
      </c>
      <c r="G54" s="29" t="s">
        <v>30</v>
      </c>
      <c r="H54" s="95" t="s">
        <v>47</v>
      </c>
      <c r="I54" s="96"/>
      <c r="K54" s="7"/>
    </row>
    <row r="55" spans="2:11" ht="12.75">
      <c r="B55" s="8" t="s">
        <v>71</v>
      </c>
      <c r="C55" s="42">
        <v>23859398.54</v>
      </c>
      <c r="D55" s="43">
        <v>0.16622972705015074</v>
      </c>
      <c r="E55" s="42">
        <v>-9895770.73</v>
      </c>
      <c r="F55" s="42">
        <v>13963627.81</v>
      </c>
      <c r="G55" s="43">
        <v>0.0964688168128958</v>
      </c>
      <c r="H55" s="99">
        <v>3282</v>
      </c>
      <c r="I55" s="100"/>
      <c r="K55" s="7"/>
    </row>
    <row r="56" spans="2:11" ht="12.75">
      <c r="B56" s="12" t="s">
        <v>72</v>
      </c>
      <c r="C56" s="47">
        <v>7778142.46</v>
      </c>
      <c r="D56" s="48">
        <v>0.054190741477215296</v>
      </c>
      <c r="E56" s="47">
        <v>-6875109.08</v>
      </c>
      <c r="F56" s="47">
        <v>903033.38</v>
      </c>
      <c r="G56" s="48">
        <v>0.006238676860805711</v>
      </c>
      <c r="H56" s="97">
        <v>311</v>
      </c>
      <c r="I56" s="98"/>
      <c r="K56" s="7"/>
    </row>
    <row r="57" spans="2:11" ht="12.75">
      <c r="B57" s="12" t="s">
        <v>73</v>
      </c>
      <c r="C57" s="47">
        <v>20246334.05</v>
      </c>
      <c r="D57" s="48">
        <v>0.14105731027776666</v>
      </c>
      <c r="E57" s="47">
        <v>-222030.75</v>
      </c>
      <c r="F57" s="47">
        <v>20024303.3</v>
      </c>
      <c r="G57" s="48">
        <v>0.13833946830566268</v>
      </c>
      <c r="H57" s="97">
        <v>2454</v>
      </c>
      <c r="I57" s="98"/>
      <c r="K57" s="7"/>
    </row>
    <row r="58" spans="2:11" ht="12.75">
      <c r="B58" s="12" t="s">
        <v>74</v>
      </c>
      <c r="C58" s="47">
        <v>4531485.63</v>
      </c>
      <c r="D58" s="48">
        <v>0.03157110679649934</v>
      </c>
      <c r="E58" s="47">
        <v>1431025.77</v>
      </c>
      <c r="F58" s="47">
        <v>5962511.4</v>
      </c>
      <c r="G58" s="48">
        <v>0.0411924771855834</v>
      </c>
      <c r="H58" s="97">
        <v>430</v>
      </c>
      <c r="I58" s="98"/>
      <c r="K58" s="7"/>
    </row>
    <row r="59" spans="2:11" ht="12.75">
      <c r="B59" s="12" t="s">
        <v>75</v>
      </c>
      <c r="C59" s="47">
        <v>86507504.49</v>
      </c>
      <c r="D59" s="48">
        <v>0.6027024878709448</v>
      </c>
      <c r="E59" s="47">
        <v>16629937.94</v>
      </c>
      <c r="F59" s="47">
        <v>103137442.43</v>
      </c>
      <c r="G59" s="48">
        <v>0.7125331021215652</v>
      </c>
      <c r="H59" s="97">
        <v>11944</v>
      </c>
      <c r="I59" s="98"/>
      <c r="K59" s="7"/>
    </row>
    <row r="60" spans="2:11" ht="12.75">
      <c r="B60" s="12" t="s">
        <v>76</v>
      </c>
      <c r="C60" s="47">
        <v>609816.76</v>
      </c>
      <c r="D60" s="48">
        <v>0.004248626527423238</v>
      </c>
      <c r="E60" s="47">
        <v>146845.24</v>
      </c>
      <c r="F60" s="47">
        <v>756662</v>
      </c>
      <c r="G60" s="48">
        <v>0.0052274587134873915</v>
      </c>
      <c r="H60" s="97">
        <v>101</v>
      </c>
      <c r="I60" s="98"/>
      <c r="K60" s="7"/>
    </row>
    <row r="61" spans="2:11" ht="12.75">
      <c r="B61" s="15" t="s">
        <v>57</v>
      </c>
      <c r="C61" s="52">
        <v>143532681.93</v>
      </c>
      <c r="D61" s="53">
        <v>1</v>
      </c>
      <c r="E61" s="52">
        <v>1214898.39</v>
      </c>
      <c r="F61" s="47">
        <v>144747580.32</v>
      </c>
      <c r="G61" s="48">
        <v>1</v>
      </c>
      <c r="H61" s="97">
        <v>18522</v>
      </c>
      <c r="I61" s="98"/>
      <c r="K61" s="7"/>
    </row>
    <row r="62" spans="1:11" ht="12.75">
      <c r="A62" s="14"/>
      <c r="B62" s="14"/>
      <c r="C62" s="14"/>
      <c r="D62" s="14"/>
      <c r="E62" s="14"/>
      <c r="F62" s="64">
        <v>129880919.13</v>
      </c>
      <c r="G62" s="65" t="s">
        <v>77</v>
      </c>
      <c r="H62" s="65"/>
      <c r="I62" s="66"/>
      <c r="K62" s="7"/>
    </row>
    <row r="63" spans="1:11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7"/>
    </row>
    <row r="64" spans="1:11" ht="12.75">
      <c r="A64" s="7"/>
      <c r="B64" s="7"/>
      <c r="C64" s="67"/>
      <c r="D64" s="7"/>
      <c r="E64" s="7"/>
      <c r="F64" s="7"/>
      <c r="G64" s="7"/>
      <c r="H64" s="7"/>
      <c r="I64" s="7"/>
      <c r="J64" s="7"/>
      <c r="K64" s="6"/>
    </row>
    <row r="65" spans="2:11" ht="18" customHeight="1">
      <c r="B65" s="82" t="s">
        <v>78</v>
      </c>
      <c r="C65" s="83"/>
      <c r="D65" s="83"/>
      <c r="E65" s="83"/>
      <c r="F65" s="83"/>
      <c r="G65" s="83"/>
      <c r="H65" s="83"/>
      <c r="I65" s="84"/>
      <c r="K65" s="7"/>
    </row>
    <row r="66" spans="2:11" ht="12.75">
      <c r="B66" s="40" t="s">
        <v>79</v>
      </c>
      <c r="C66" s="68" t="s">
        <v>80</v>
      </c>
      <c r="D66" s="69" t="s">
        <v>81</v>
      </c>
      <c r="E66" s="69" t="s">
        <v>82</v>
      </c>
      <c r="F66" s="69" t="s">
        <v>83</v>
      </c>
      <c r="G66" s="69" t="s">
        <v>84</v>
      </c>
      <c r="H66" s="105" t="s">
        <v>85</v>
      </c>
      <c r="I66" s="106"/>
      <c r="K66" s="7"/>
    </row>
    <row r="67" spans="2:11" ht="12.75">
      <c r="B67" s="8" t="s">
        <v>86</v>
      </c>
      <c r="C67" s="70">
        <v>10807303.4</v>
      </c>
      <c r="D67" s="71">
        <v>4287442.41</v>
      </c>
      <c r="E67" s="71">
        <v>2029206.23</v>
      </c>
      <c r="F67" s="71">
        <v>1448856.29</v>
      </c>
      <c r="G67" s="71">
        <v>1207507.63</v>
      </c>
      <c r="H67" s="109">
        <v>754516.74</v>
      </c>
      <c r="I67" s="110"/>
      <c r="K67" s="7"/>
    </row>
    <row r="68" spans="2:11" ht="12.75">
      <c r="B68" s="12" t="s">
        <v>87</v>
      </c>
      <c r="C68" s="72">
        <v>0.08320932337399604</v>
      </c>
      <c r="D68" s="72">
        <v>0.03301056412842772</v>
      </c>
      <c r="E68" s="72">
        <v>0.015623590005310427</v>
      </c>
      <c r="F68" s="72">
        <v>0.011155266683551995</v>
      </c>
      <c r="G68" s="72">
        <v>0.00929703637831039</v>
      </c>
      <c r="H68" s="111">
        <v>0.005809296277344569</v>
      </c>
      <c r="I68" s="112"/>
      <c r="K68" s="7"/>
    </row>
    <row r="69" spans="2:11" ht="12.75">
      <c r="B69" s="15" t="s">
        <v>88</v>
      </c>
      <c r="C69" s="73">
        <v>1153</v>
      </c>
      <c r="D69" s="73">
        <v>625</v>
      </c>
      <c r="E69" s="73">
        <v>254</v>
      </c>
      <c r="F69" s="73">
        <v>169</v>
      </c>
      <c r="G69" s="73">
        <v>126</v>
      </c>
      <c r="H69" s="107">
        <v>115</v>
      </c>
      <c r="I69" s="108"/>
      <c r="K69" s="7"/>
    </row>
    <row r="70" spans="2:11" ht="12.75">
      <c r="B70" s="17" t="s">
        <v>89</v>
      </c>
      <c r="C70" s="18" t="s">
        <v>89</v>
      </c>
      <c r="D70" s="18" t="s">
        <v>89</v>
      </c>
      <c r="E70" s="18" t="s">
        <v>89</v>
      </c>
      <c r="F70" s="18" t="s">
        <v>89</v>
      </c>
      <c r="G70" s="18" t="s">
        <v>89</v>
      </c>
      <c r="H70" s="18" t="s">
        <v>89</v>
      </c>
      <c r="I70" s="10" t="s">
        <v>89</v>
      </c>
      <c r="K70" s="7"/>
    </row>
    <row r="71" spans="2:11" ht="12.75">
      <c r="B71" s="69" t="s">
        <v>79</v>
      </c>
      <c r="C71" s="69" t="s">
        <v>90</v>
      </c>
      <c r="D71" s="69" t="s">
        <v>91</v>
      </c>
      <c r="E71" s="69" t="s">
        <v>92</v>
      </c>
      <c r="F71" s="69" t="s">
        <v>93</v>
      </c>
      <c r="G71" s="69" t="s">
        <v>30</v>
      </c>
      <c r="H71" s="87" t="s">
        <v>89</v>
      </c>
      <c r="I71" s="88"/>
      <c r="K71" s="7"/>
    </row>
    <row r="72" spans="2:11" ht="12.75">
      <c r="B72" s="12" t="s">
        <v>86</v>
      </c>
      <c r="C72" s="47">
        <v>600035.99</v>
      </c>
      <c r="D72" s="47">
        <v>510682.01</v>
      </c>
      <c r="E72" s="47">
        <v>442759.15</v>
      </c>
      <c r="F72" s="47">
        <v>788648.9</v>
      </c>
      <c r="G72" s="74">
        <v>22876958.75</v>
      </c>
      <c r="H72" s="89" t="s">
        <v>89</v>
      </c>
      <c r="I72" s="90"/>
      <c r="K72" s="7"/>
    </row>
    <row r="73" spans="2:11" ht="12.75">
      <c r="B73" s="12" t="s">
        <v>87</v>
      </c>
      <c r="C73" s="48">
        <v>0.004619893314732504</v>
      </c>
      <c r="D73" s="48">
        <v>0.003931924823297945</v>
      </c>
      <c r="E73" s="48">
        <v>0.003408962247617257</v>
      </c>
      <c r="F73" s="48">
        <v>0.006072092076978821</v>
      </c>
      <c r="G73" s="75">
        <v>0.1761379493095676</v>
      </c>
      <c r="H73" s="103" t="s">
        <v>89</v>
      </c>
      <c r="I73" s="104"/>
      <c r="K73" s="7"/>
    </row>
    <row r="74" spans="2:11" ht="12.75">
      <c r="B74" s="15" t="s">
        <v>88</v>
      </c>
      <c r="C74" s="54">
        <v>80</v>
      </c>
      <c r="D74" s="54">
        <v>74</v>
      </c>
      <c r="E74" s="54">
        <v>66</v>
      </c>
      <c r="F74" s="54">
        <v>103</v>
      </c>
      <c r="G74" s="76">
        <v>2765</v>
      </c>
      <c r="H74" s="93" t="s">
        <v>89</v>
      </c>
      <c r="I74" s="94"/>
      <c r="K74" s="7"/>
    </row>
    <row r="75" spans="1:11" ht="12.75">
      <c r="A75" s="7"/>
      <c r="B75" s="7" t="s">
        <v>112</v>
      </c>
      <c r="C75" s="7"/>
      <c r="D75" s="7"/>
      <c r="E75" s="7"/>
      <c r="F75" s="7"/>
      <c r="G75" s="7"/>
      <c r="H75" s="7"/>
      <c r="I75" s="7"/>
      <c r="K75" s="7"/>
    </row>
    <row r="76" spans="1:11" ht="12.75">
      <c r="A76" s="7"/>
      <c r="B76" s="7"/>
      <c r="C76" s="7"/>
      <c r="D76" s="7"/>
      <c r="E76" s="7"/>
      <c r="F76" s="7"/>
      <c r="G76" s="7"/>
      <c r="H76" s="7"/>
      <c r="I76" s="7"/>
      <c r="K76" s="7"/>
    </row>
    <row r="77" spans="1:11" ht="12.75">
      <c r="A77" s="7"/>
      <c r="B77" s="7"/>
      <c r="C77" s="7"/>
      <c r="D77" s="7"/>
      <c r="E77" s="7"/>
      <c r="F77" s="7"/>
      <c r="G77" s="7"/>
      <c r="H77" s="7"/>
      <c r="I77" s="77"/>
      <c r="K77" s="7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K78" s="7"/>
    </row>
    <row r="79" spans="7:11" ht="12.75">
      <c r="G79" s="78"/>
      <c r="H79" s="78"/>
      <c r="I79" s="78"/>
      <c r="J79" s="78"/>
      <c r="K79" s="78"/>
    </row>
    <row r="80" spans="1:10" ht="18" customHeight="1">
      <c r="A80" s="91" t="s">
        <v>0</v>
      </c>
      <c r="B80" s="91"/>
      <c r="C80" s="91"/>
      <c r="D80" s="91"/>
      <c r="E80" s="91"/>
      <c r="F80" s="91"/>
      <c r="G80" s="91"/>
      <c r="H80" s="91"/>
      <c r="I80" s="91"/>
      <c r="J80" s="91"/>
    </row>
    <row r="81" spans="1:10" ht="31.5" customHeight="1">
      <c r="A81" s="92" t="s">
        <v>111</v>
      </c>
      <c r="B81" s="92"/>
      <c r="C81" s="92"/>
      <c r="D81" s="92"/>
      <c r="E81" s="92"/>
      <c r="F81" s="92"/>
      <c r="G81" s="92"/>
      <c r="H81" s="92"/>
      <c r="I81" s="92"/>
      <c r="J81" s="92"/>
    </row>
    <row r="82" spans="1:10" ht="24" customHeight="1">
      <c r="A82" s="91" t="s">
        <v>2</v>
      </c>
      <c r="B82" s="91"/>
      <c r="C82" s="91"/>
      <c r="D82" s="91"/>
      <c r="E82" s="91"/>
      <c r="F82" s="91"/>
      <c r="G82" s="91"/>
      <c r="H82" s="91"/>
      <c r="I82" s="91"/>
      <c r="J82" s="91"/>
    </row>
    <row r="83" spans="1:10" ht="24" customHeight="1">
      <c r="A83" s="91" t="s">
        <v>95</v>
      </c>
      <c r="B83" s="91"/>
      <c r="C83" s="91"/>
      <c r="D83" s="91"/>
      <c r="E83" s="91"/>
      <c r="F83" s="91"/>
      <c r="G83" s="91"/>
      <c r="H83" s="91"/>
      <c r="I83" s="91"/>
      <c r="J83" s="91"/>
    </row>
    <row r="85" spans="2:9" ht="15">
      <c r="B85" s="82" t="s">
        <v>96</v>
      </c>
      <c r="C85" s="83"/>
      <c r="D85" s="83"/>
      <c r="E85" s="83"/>
      <c r="F85" s="83"/>
      <c r="G85" s="83"/>
      <c r="H85" s="83"/>
      <c r="I85" s="84"/>
    </row>
    <row r="86" spans="2:9" ht="12.75">
      <c r="B86" s="17"/>
      <c r="C86" s="39" t="s">
        <v>32</v>
      </c>
      <c r="D86" s="39"/>
      <c r="E86" s="39" t="s">
        <v>59</v>
      </c>
      <c r="F86" s="39" t="s">
        <v>20</v>
      </c>
      <c r="G86" s="27"/>
      <c r="H86" s="85"/>
      <c r="I86" s="86"/>
    </row>
    <row r="87" spans="2:9" ht="12.75">
      <c r="B87" s="17"/>
      <c r="C87" s="39" t="s">
        <v>35</v>
      </c>
      <c r="D87" s="39" t="s">
        <v>36</v>
      </c>
      <c r="E87" s="39" t="s">
        <v>60</v>
      </c>
      <c r="F87" s="39" t="s">
        <v>35</v>
      </c>
      <c r="G87" s="39" t="s">
        <v>36</v>
      </c>
      <c r="H87" s="87" t="s">
        <v>39</v>
      </c>
      <c r="I87" s="88"/>
    </row>
    <row r="88" spans="2:9" ht="12.75">
      <c r="B88" s="39" t="s">
        <v>61</v>
      </c>
      <c r="C88" s="57" t="s">
        <v>43</v>
      </c>
      <c r="D88" s="39" t="s">
        <v>30</v>
      </c>
      <c r="E88" s="39" t="s">
        <v>62</v>
      </c>
      <c r="F88" s="39" t="s">
        <v>43</v>
      </c>
      <c r="G88" s="29" t="s">
        <v>30</v>
      </c>
      <c r="H88" s="95" t="s">
        <v>47</v>
      </c>
      <c r="I88" s="96"/>
    </row>
    <row r="89" spans="2:9" ht="12.75">
      <c r="B89" s="8" t="s">
        <v>63</v>
      </c>
      <c r="C89" s="42">
        <v>9400774.19</v>
      </c>
      <c r="D89" s="43">
        <v>0.8234983742555018</v>
      </c>
      <c r="E89" s="42">
        <v>19432.65</v>
      </c>
      <c r="F89" s="42">
        <v>9420206.84</v>
      </c>
      <c r="G89" s="48">
        <v>0.8236406140754711</v>
      </c>
      <c r="H89" s="99">
        <v>1156</v>
      </c>
      <c r="I89" s="100"/>
    </row>
    <row r="90" spans="2:9" ht="12.75">
      <c r="B90" s="12" t="s">
        <v>64</v>
      </c>
      <c r="C90" s="47">
        <v>890171.36</v>
      </c>
      <c r="D90" s="48">
        <v>0.07797811679686872</v>
      </c>
      <c r="E90" s="47">
        <v>3766.69</v>
      </c>
      <c r="F90" s="47">
        <v>893938.05</v>
      </c>
      <c r="G90" s="48">
        <v>0.07816003373949582</v>
      </c>
      <c r="H90" s="97">
        <v>104</v>
      </c>
      <c r="I90" s="98"/>
    </row>
    <row r="91" spans="2:9" ht="12.75">
      <c r="B91" s="12" t="s">
        <v>65</v>
      </c>
      <c r="C91" s="47">
        <v>810830.92</v>
      </c>
      <c r="D91" s="48">
        <v>0.07102797396477968</v>
      </c>
      <c r="E91" s="47">
        <v>-1902.3</v>
      </c>
      <c r="F91" s="47">
        <v>808928.62</v>
      </c>
      <c r="G91" s="48">
        <v>0.07072737113275779</v>
      </c>
      <c r="H91" s="97">
        <v>53</v>
      </c>
      <c r="I91" s="98"/>
    </row>
    <row r="92" spans="2:9" ht="12.75">
      <c r="B92" s="12" t="s">
        <v>66</v>
      </c>
      <c r="C92" s="47">
        <v>246367.99</v>
      </c>
      <c r="D92" s="48">
        <v>0.021581588402518125</v>
      </c>
      <c r="E92" s="47">
        <v>1255.36</v>
      </c>
      <c r="F92" s="47">
        <v>247623.35</v>
      </c>
      <c r="G92" s="48">
        <v>0.021650548816763062</v>
      </c>
      <c r="H92" s="97">
        <v>25</v>
      </c>
      <c r="I92" s="98"/>
    </row>
    <row r="93" spans="2:9" ht="12.75">
      <c r="B93" s="12" t="s">
        <v>67</v>
      </c>
      <c r="C93" s="47">
        <v>67511.58</v>
      </c>
      <c r="D93" s="48">
        <v>0.005913946580331789</v>
      </c>
      <c r="E93" s="47">
        <v>-930.24</v>
      </c>
      <c r="F93" s="47">
        <v>66581.34</v>
      </c>
      <c r="G93" s="48">
        <v>0.0058214322355122665</v>
      </c>
      <c r="H93" s="97">
        <v>3</v>
      </c>
      <c r="I93" s="98"/>
    </row>
    <row r="94" spans="2:9" ht="12.75">
      <c r="B94" s="15" t="s">
        <v>57</v>
      </c>
      <c r="C94" s="52">
        <v>11415656.04</v>
      </c>
      <c r="D94" s="53">
        <v>1</v>
      </c>
      <c r="E94" s="52">
        <v>21622.16</v>
      </c>
      <c r="F94" s="52">
        <v>11437278.2</v>
      </c>
      <c r="G94" s="53">
        <v>1</v>
      </c>
      <c r="H94" s="101">
        <v>1341</v>
      </c>
      <c r="I94" s="102"/>
    </row>
    <row r="95" ht="12.75">
      <c r="B95" s="14" t="s">
        <v>97</v>
      </c>
    </row>
    <row r="98" spans="2:9" ht="15">
      <c r="B98" s="82" t="s">
        <v>98</v>
      </c>
      <c r="C98" s="83"/>
      <c r="D98" s="83"/>
      <c r="E98" s="83"/>
      <c r="F98" s="83"/>
      <c r="G98" s="83"/>
      <c r="H98" s="83"/>
      <c r="I98" s="84"/>
    </row>
    <row r="99" spans="2:9" ht="12.75">
      <c r="B99" s="62"/>
      <c r="C99" s="27" t="s">
        <v>32</v>
      </c>
      <c r="D99" s="27"/>
      <c r="E99" s="27" t="s">
        <v>59</v>
      </c>
      <c r="F99" s="27" t="s">
        <v>20</v>
      </c>
      <c r="G99" s="27"/>
      <c r="H99" s="85"/>
      <c r="I99" s="86"/>
    </row>
    <row r="100" spans="2:9" ht="12.75">
      <c r="B100" s="63"/>
      <c r="C100" s="39" t="s">
        <v>35</v>
      </c>
      <c r="D100" s="39" t="s">
        <v>36</v>
      </c>
      <c r="E100" s="39" t="s">
        <v>60</v>
      </c>
      <c r="F100" s="39" t="s">
        <v>35</v>
      </c>
      <c r="G100" s="39" t="s">
        <v>36</v>
      </c>
      <c r="H100" s="87" t="s">
        <v>39</v>
      </c>
      <c r="I100" s="88"/>
    </row>
    <row r="101" spans="2:9" ht="12.75">
      <c r="B101" s="29" t="s">
        <v>70</v>
      </c>
      <c r="C101" s="29" t="s">
        <v>43</v>
      </c>
      <c r="D101" s="29" t="s">
        <v>30</v>
      </c>
      <c r="E101" s="29" t="s">
        <v>62</v>
      </c>
      <c r="F101" s="29" t="s">
        <v>43</v>
      </c>
      <c r="G101" s="29" t="s">
        <v>30</v>
      </c>
      <c r="H101" s="95" t="s">
        <v>47</v>
      </c>
      <c r="I101" s="96"/>
    </row>
    <row r="102" spans="2:9" ht="12.75">
      <c r="B102" s="8" t="s">
        <v>71</v>
      </c>
      <c r="C102" s="42">
        <v>6780225.07</v>
      </c>
      <c r="D102" s="43">
        <v>0.5939409041620003</v>
      </c>
      <c r="E102" s="42">
        <v>-311711.32</v>
      </c>
      <c r="F102" s="42">
        <v>6468513.75</v>
      </c>
      <c r="G102" s="43">
        <v>0.5655640823705766</v>
      </c>
      <c r="H102" s="99">
        <v>699</v>
      </c>
      <c r="I102" s="100"/>
    </row>
    <row r="103" spans="2:9" ht="12.75">
      <c r="B103" s="12" t="s">
        <v>72</v>
      </c>
      <c r="C103" s="47">
        <v>2264832.64</v>
      </c>
      <c r="D103" s="48">
        <v>0.19839706382744166</v>
      </c>
      <c r="E103" s="47">
        <v>-769252.87</v>
      </c>
      <c r="F103" s="47">
        <v>1495579.77</v>
      </c>
      <c r="G103" s="48">
        <v>0.13076360860051478</v>
      </c>
      <c r="H103" s="97">
        <v>173</v>
      </c>
      <c r="I103" s="98"/>
    </row>
    <row r="104" spans="2:9" ht="12.75">
      <c r="B104" s="12" t="s">
        <v>73</v>
      </c>
      <c r="C104" s="47">
        <v>0</v>
      </c>
      <c r="D104" s="48">
        <v>0</v>
      </c>
      <c r="E104" s="47">
        <v>0</v>
      </c>
      <c r="F104" s="47">
        <v>0</v>
      </c>
      <c r="G104" s="48">
        <v>0</v>
      </c>
      <c r="H104" s="97">
        <v>0</v>
      </c>
      <c r="I104" s="98"/>
    </row>
    <row r="105" spans="2:9" ht="12.75">
      <c r="B105" s="12" t="s">
        <v>74</v>
      </c>
      <c r="C105" s="47">
        <v>135258.85</v>
      </c>
      <c r="D105" s="48">
        <v>0.011848539367869742</v>
      </c>
      <c r="E105" s="47">
        <v>277127.22</v>
      </c>
      <c r="F105" s="47">
        <v>412386.07</v>
      </c>
      <c r="G105" s="48">
        <v>0.036056311894205745</v>
      </c>
      <c r="H105" s="97">
        <v>57</v>
      </c>
      <c r="I105" s="98"/>
    </row>
    <row r="106" spans="2:9" ht="12.75">
      <c r="B106" s="12" t="s">
        <v>75</v>
      </c>
      <c r="C106" s="47">
        <v>2235339.48</v>
      </c>
      <c r="D106" s="48">
        <v>0.19581349264268827</v>
      </c>
      <c r="E106" s="47">
        <v>825459.13</v>
      </c>
      <c r="F106" s="47">
        <v>3060798.61</v>
      </c>
      <c r="G106" s="48">
        <v>0.2676159971347029</v>
      </c>
      <c r="H106" s="97">
        <v>412</v>
      </c>
      <c r="I106" s="98"/>
    </row>
    <row r="107" spans="2:9" ht="12.75">
      <c r="B107" s="12" t="s">
        <v>76</v>
      </c>
      <c r="C107" s="47">
        <v>0</v>
      </c>
      <c r="D107" s="48">
        <v>0</v>
      </c>
      <c r="E107" s="47">
        <v>0</v>
      </c>
      <c r="F107" s="47">
        <v>0</v>
      </c>
      <c r="G107" s="48">
        <v>0</v>
      </c>
      <c r="H107" s="97">
        <v>0</v>
      </c>
      <c r="I107" s="98"/>
    </row>
    <row r="108" spans="2:9" ht="12.75">
      <c r="B108" s="15" t="s">
        <v>57</v>
      </c>
      <c r="C108" s="52">
        <v>11415656.04</v>
      </c>
      <c r="D108" s="53">
        <v>1</v>
      </c>
      <c r="E108" s="52">
        <v>21622.16</v>
      </c>
      <c r="F108" s="52">
        <v>11437278.2</v>
      </c>
      <c r="G108" s="48">
        <v>1</v>
      </c>
      <c r="H108" s="97">
        <v>1341</v>
      </c>
      <c r="I108" s="98"/>
    </row>
    <row r="109" spans="2:9" ht="12.75">
      <c r="B109" s="14"/>
      <c r="C109" s="14"/>
      <c r="D109" s="14"/>
      <c r="E109" s="14"/>
      <c r="F109" s="64">
        <v>3473184.68</v>
      </c>
      <c r="G109" s="65" t="s">
        <v>77</v>
      </c>
      <c r="H109" s="65"/>
      <c r="I109" s="66"/>
    </row>
    <row r="110" ht="12.75">
      <c r="F110" s="79"/>
    </row>
    <row r="112" spans="2:9" ht="15">
      <c r="B112" s="82" t="s">
        <v>99</v>
      </c>
      <c r="C112" s="83"/>
      <c r="D112" s="83"/>
      <c r="E112" s="83"/>
      <c r="F112" s="83"/>
      <c r="G112" s="83"/>
      <c r="H112" s="83"/>
      <c r="I112" s="84"/>
    </row>
    <row r="113" spans="2:9" ht="12.75">
      <c r="B113" s="40" t="s">
        <v>79</v>
      </c>
      <c r="C113" s="68" t="s">
        <v>80</v>
      </c>
      <c r="D113" s="69" t="s">
        <v>81</v>
      </c>
      <c r="E113" s="69" t="s">
        <v>82</v>
      </c>
      <c r="F113" s="69" t="s">
        <v>83</v>
      </c>
      <c r="G113" s="69" t="s">
        <v>84</v>
      </c>
      <c r="H113" s="105" t="s">
        <v>85</v>
      </c>
      <c r="I113" s="106"/>
    </row>
    <row r="114" spans="2:9" ht="12.75">
      <c r="B114" s="8" t="s">
        <v>86</v>
      </c>
      <c r="C114" s="70">
        <v>634231.49</v>
      </c>
      <c r="D114" s="71">
        <v>108059.11</v>
      </c>
      <c r="E114" s="71">
        <v>19192.41</v>
      </c>
      <c r="F114" s="71">
        <v>47750.16</v>
      </c>
      <c r="G114" s="71">
        <v>0</v>
      </c>
      <c r="H114" s="109">
        <v>36893.44</v>
      </c>
      <c r="I114" s="110"/>
    </row>
    <row r="115" spans="2:9" ht="12.75">
      <c r="B115" s="12" t="s">
        <v>87</v>
      </c>
      <c r="C115" s="72">
        <v>0.18260805238839187</v>
      </c>
      <c r="D115" s="72">
        <v>0.03111239970112963</v>
      </c>
      <c r="E115" s="72">
        <v>0.005525882372601045</v>
      </c>
      <c r="F115" s="72">
        <v>0.013748235236371021</v>
      </c>
      <c r="G115" s="72">
        <v>0</v>
      </c>
      <c r="H115" s="111">
        <v>0.010622366329221516</v>
      </c>
      <c r="I115" s="112"/>
    </row>
    <row r="116" spans="2:9" ht="12.75">
      <c r="B116" s="15" t="s">
        <v>88</v>
      </c>
      <c r="C116" s="73">
        <v>66</v>
      </c>
      <c r="D116" s="73">
        <v>20</v>
      </c>
      <c r="E116" s="73">
        <v>3</v>
      </c>
      <c r="F116" s="73">
        <v>6</v>
      </c>
      <c r="G116" s="73">
        <v>0</v>
      </c>
      <c r="H116" s="107">
        <v>4</v>
      </c>
      <c r="I116" s="108"/>
    </row>
    <row r="117" spans="2:9" ht="12.75">
      <c r="B117" s="17" t="s">
        <v>89</v>
      </c>
      <c r="C117" s="18" t="s">
        <v>89</v>
      </c>
      <c r="D117" s="18" t="s">
        <v>89</v>
      </c>
      <c r="E117" s="18" t="s">
        <v>89</v>
      </c>
      <c r="F117" s="18" t="s">
        <v>89</v>
      </c>
      <c r="G117" s="18" t="s">
        <v>89</v>
      </c>
      <c r="H117" s="18" t="s">
        <v>89</v>
      </c>
      <c r="I117" s="10" t="s">
        <v>89</v>
      </c>
    </row>
    <row r="118" spans="2:9" ht="12.75">
      <c r="B118" s="69" t="s">
        <v>79</v>
      </c>
      <c r="C118" s="69" t="s">
        <v>90</v>
      </c>
      <c r="D118" s="69" t="s">
        <v>91</v>
      </c>
      <c r="E118" s="69" t="s">
        <v>92</v>
      </c>
      <c r="F118" s="69" t="s">
        <v>93</v>
      </c>
      <c r="G118" s="69" t="s">
        <v>30</v>
      </c>
      <c r="H118" s="87" t="s">
        <v>89</v>
      </c>
      <c r="I118" s="88"/>
    </row>
    <row r="119" spans="2:9" ht="12.75">
      <c r="B119" s="12" t="s">
        <v>86</v>
      </c>
      <c r="C119" s="47">
        <v>31113.91</v>
      </c>
      <c r="D119" s="47">
        <v>10347.66</v>
      </c>
      <c r="E119" s="47">
        <v>2692.93</v>
      </c>
      <c r="F119" s="47">
        <v>4208.99</v>
      </c>
      <c r="G119" s="74">
        <v>894490.1</v>
      </c>
      <c r="H119" s="89" t="s">
        <v>89</v>
      </c>
      <c r="I119" s="90"/>
    </row>
    <row r="120" spans="2:9" ht="12.75">
      <c r="B120" s="12" t="s">
        <v>87</v>
      </c>
      <c r="C120" s="48">
        <v>0.008958322941813738</v>
      </c>
      <c r="D120" s="48">
        <v>0.0029793002541978275</v>
      </c>
      <c r="E120" s="48">
        <v>0.0007753489227068686</v>
      </c>
      <c r="F120" s="48">
        <v>0.0012118532090265928</v>
      </c>
      <c r="G120" s="75">
        <v>0.25754176135546014</v>
      </c>
      <c r="H120" s="103" t="s">
        <v>89</v>
      </c>
      <c r="I120" s="104"/>
    </row>
    <row r="121" spans="2:9" ht="12.75">
      <c r="B121" s="15" t="s">
        <v>88</v>
      </c>
      <c r="C121" s="54">
        <v>6</v>
      </c>
      <c r="D121" s="54">
        <v>1</v>
      </c>
      <c r="E121" s="54">
        <v>1</v>
      </c>
      <c r="F121" s="54">
        <v>2</v>
      </c>
      <c r="G121" s="76">
        <v>109</v>
      </c>
      <c r="H121" s="93" t="s">
        <v>89</v>
      </c>
      <c r="I121" s="94"/>
    </row>
    <row r="122" spans="2:9" ht="12.75">
      <c r="B122" s="7" t="s">
        <v>113</v>
      </c>
      <c r="C122" s="7"/>
      <c r="D122" s="7"/>
      <c r="E122" s="7"/>
      <c r="F122" s="7"/>
      <c r="G122" s="7"/>
      <c r="H122" s="7"/>
      <c r="I122" s="7"/>
    </row>
    <row r="156" ht="12.75">
      <c r="K156" s="80"/>
    </row>
  </sheetData>
  <sheetProtection/>
  <mergeCells count="91">
    <mergeCell ref="H106:I106"/>
    <mergeCell ref="H107:I107"/>
    <mergeCell ref="H108:I108"/>
    <mergeCell ref="B112:I112"/>
    <mergeCell ref="H120:I120"/>
    <mergeCell ref="H121:I121"/>
    <mergeCell ref="H113:I113"/>
    <mergeCell ref="H114:I114"/>
    <mergeCell ref="H115:I115"/>
    <mergeCell ref="H116:I116"/>
    <mergeCell ref="H118:I118"/>
    <mergeCell ref="H119:I119"/>
    <mergeCell ref="H105:I105"/>
    <mergeCell ref="B98:I98"/>
    <mergeCell ref="H99:I99"/>
    <mergeCell ref="H100:I100"/>
    <mergeCell ref="H101:I101"/>
    <mergeCell ref="H102:I102"/>
    <mergeCell ref="H103:I103"/>
    <mergeCell ref="H104:I104"/>
    <mergeCell ref="F7:G7"/>
    <mergeCell ref="F8:G8"/>
    <mergeCell ref="H19:I19"/>
    <mergeCell ref="H11:I11"/>
    <mergeCell ref="H12:I12"/>
    <mergeCell ref="H13:I13"/>
    <mergeCell ref="F15:I15"/>
    <mergeCell ref="H9:I9"/>
    <mergeCell ref="H10:I10"/>
    <mergeCell ref="B6:D6"/>
    <mergeCell ref="H16:I16"/>
    <mergeCell ref="H17:I17"/>
    <mergeCell ref="A1:J1"/>
    <mergeCell ref="A2:J2"/>
    <mergeCell ref="A3:J3"/>
    <mergeCell ref="H7:I7"/>
    <mergeCell ref="A4:J4"/>
    <mergeCell ref="F6:I6"/>
    <mergeCell ref="H8:I8"/>
    <mergeCell ref="H39:I39"/>
    <mergeCell ref="B38:I38"/>
    <mergeCell ref="F9:G9"/>
    <mergeCell ref="F10:G10"/>
    <mergeCell ref="F11:G11"/>
    <mergeCell ref="F12:G12"/>
    <mergeCell ref="F13:G13"/>
    <mergeCell ref="A23:J23"/>
    <mergeCell ref="I24:J24"/>
    <mergeCell ref="H18:I18"/>
    <mergeCell ref="H46:I46"/>
    <mergeCell ref="H47:I47"/>
    <mergeCell ref="H40:I40"/>
    <mergeCell ref="H41:I41"/>
    <mergeCell ref="H42:I42"/>
    <mergeCell ref="H43:I43"/>
    <mergeCell ref="H44:I44"/>
    <mergeCell ref="H45:I45"/>
    <mergeCell ref="H58:I58"/>
    <mergeCell ref="H60:I60"/>
    <mergeCell ref="H73:I73"/>
    <mergeCell ref="H59:I59"/>
    <mergeCell ref="H61:I61"/>
    <mergeCell ref="H66:I66"/>
    <mergeCell ref="H69:I69"/>
    <mergeCell ref="H67:I67"/>
    <mergeCell ref="H68:I68"/>
    <mergeCell ref="H71:I71"/>
    <mergeCell ref="B51:I51"/>
    <mergeCell ref="H93:I93"/>
    <mergeCell ref="H94:I94"/>
    <mergeCell ref="H89:I89"/>
    <mergeCell ref="H90:I90"/>
    <mergeCell ref="H91:I91"/>
    <mergeCell ref="H92:I92"/>
    <mergeCell ref="H88:I88"/>
    <mergeCell ref="B65:I65"/>
    <mergeCell ref="A83:J83"/>
    <mergeCell ref="H52:I52"/>
    <mergeCell ref="H53:I53"/>
    <mergeCell ref="H54:I54"/>
    <mergeCell ref="H57:I57"/>
    <mergeCell ref="H55:I55"/>
    <mergeCell ref="H56:I56"/>
    <mergeCell ref="B85:I85"/>
    <mergeCell ref="H86:I86"/>
    <mergeCell ref="H87:I87"/>
    <mergeCell ref="H72:I72"/>
    <mergeCell ref="A80:J80"/>
    <mergeCell ref="A81:J81"/>
    <mergeCell ref="A82:J82"/>
    <mergeCell ref="H74:I74"/>
  </mergeCells>
  <printOptions horizontalCentered="1"/>
  <pageMargins left="0.28" right="0.25" top="0.31" bottom="0.49" header="0.22" footer="0.1"/>
  <pageSetup fitToHeight="2" horizontalDpi="400" verticalDpi="400" orientation="portrait" scale="65" r:id="rId3"/>
  <rowBreaks count="1" manualBreakCount="1">
    <brk id="78" max="10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6"/>
  <sheetViews>
    <sheetView zoomScale="75" zoomScaleNormal="75" zoomScalePageLayoutView="0" workbookViewId="0" topLeftCell="A1">
      <selection activeCell="K2" sqref="K2"/>
    </sheetView>
  </sheetViews>
  <sheetFormatPr defaultColWidth="11.7109375" defaultRowHeight="12.75"/>
  <cols>
    <col min="1" max="1" width="16.140625" style="0" customWidth="1"/>
    <col min="2" max="2" width="21.7109375" style="0" customWidth="1"/>
    <col min="3" max="6" width="15.28125" style="0" customWidth="1"/>
    <col min="7" max="7" width="16.8515625" style="0" bestFit="1" customWidth="1"/>
    <col min="8" max="8" width="8.421875" style="0" customWidth="1"/>
    <col min="9" max="9" width="8.57421875" style="0" customWidth="1"/>
    <col min="10" max="10" width="9.8515625" style="0" customWidth="1"/>
    <col min="11" max="11" width="9.421875" style="0" customWidth="1"/>
    <col min="12" max="12" width="20.8515625" style="0" bestFit="1" customWidth="1"/>
    <col min="13" max="14" width="16.00390625" style="0" bestFit="1" customWidth="1"/>
    <col min="15" max="15" width="17.57421875" style="0" bestFit="1" customWidth="1"/>
    <col min="16" max="16" width="30.421875" style="0" bestFit="1" customWidth="1"/>
    <col min="17" max="17" width="16.28125" style="0" bestFit="1" customWidth="1"/>
    <col min="18" max="18" width="15.28125" style="0" bestFit="1" customWidth="1"/>
  </cols>
  <sheetData>
    <row r="1" spans="1:11" ht="18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1"/>
    </row>
    <row r="2" spans="1:11" ht="31.5" customHeight="1">
      <c r="A2" s="92" t="s">
        <v>108</v>
      </c>
      <c r="B2" s="92"/>
      <c r="C2" s="92"/>
      <c r="D2" s="92"/>
      <c r="E2" s="92"/>
      <c r="F2" s="92"/>
      <c r="G2" s="92"/>
      <c r="H2" s="92"/>
      <c r="I2" s="92"/>
      <c r="J2" s="92"/>
      <c r="K2" s="2"/>
    </row>
    <row r="3" spans="1:11" ht="24" customHeight="1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1"/>
    </row>
    <row r="4" spans="1:11" ht="24" customHeight="1">
      <c r="A4" s="91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3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8" customHeight="1">
      <c r="B6" s="119" t="s">
        <v>4</v>
      </c>
      <c r="C6" s="120"/>
      <c r="D6" s="84"/>
      <c r="E6" s="6"/>
      <c r="F6" s="82" t="s">
        <v>5</v>
      </c>
      <c r="G6" s="83"/>
      <c r="H6" s="120"/>
      <c r="I6" s="125"/>
      <c r="K6" s="7"/>
    </row>
    <row r="7" spans="2:11" ht="12.75">
      <c r="B7" s="8" t="s">
        <v>6</v>
      </c>
      <c r="C7" s="9">
        <v>112500000</v>
      </c>
      <c r="D7" s="10"/>
      <c r="E7" s="7"/>
      <c r="F7" s="128" t="s">
        <v>7</v>
      </c>
      <c r="G7" s="129"/>
      <c r="H7" s="123">
        <v>80738077.53</v>
      </c>
      <c r="I7" s="124"/>
      <c r="K7" s="7"/>
    </row>
    <row r="8" spans="2:11" ht="12.75">
      <c r="B8" s="12" t="s">
        <v>8</v>
      </c>
      <c r="C8" s="13">
        <v>831333.96</v>
      </c>
      <c r="D8" s="10"/>
      <c r="E8" s="7"/>
      <c r="F8" s="113" t="s">
        <v>9</v>
      </c>
      <c r="G8" s="114"/>
      <c r="H8" s="126">
        <v>9574734.99</v>
      </c>
      <c r="I8" s="127"/>
      <c r="K8" s="7"/>
    </row>
    <row r="9" spans="2:11" ht="12.75">
      <c r="B9" s="12" t="s">
        <v>10</v>
      </c>
      <c r="C9" s="13">
        <v>0</v>
      </c>
      <c r="D9" s="10"/>
      <c r="E9" s="14"/>
      <c r="F9" s="113" t="s">
        <v>11</v>
      </c>
      <c r="G9" s="114"/>
      <c r="H9" s="126">
        <v>-3298108.68</v>
      </c>
      <c r="I9" s="127"/>
      <c r="K9" s="7"/>
    </row>
    <row r="10" spans="2:11" ht="12.75">
      <c r="B10" s="15" t="s">
        <v>12</v>
      </c>
      <c r="C10" s="16">
        <v>112500000</v>
      </c>
      <c r="D10" s="10"/>
      <c r="E10" s="14"/>
      <c r="F10" s="113" t="s">
        <v>13</v>
      </c>
      <c r="G10" s="114"/>
      <c r="H10" s="126">
        <v>306175.97</v>
      </c>
      <c r="I10" s="127"/>
      <c r="K10" s="7"/>
    </row>
    <row r="11" spans="2:11" ht="12.75">
      <c r="B11" s="17"/>
      <c r="C11" s="18"/>
      <c r="D11" s="10"/>
      <c r="E11" s="14"/>
      <c r="F11" s="113" t="s">
        <v>12</v>
      </c>
      <c r="G11" s="114"/>
      <c r="H11" s="126">
        <v>87320879.81</v>
      </c>
      <c r="I11" s="127"/>
      <c r="K11" s="7"/>
    </row>
    <row r="12" spans="1:11" ht="12.75">
      <c r="A12" s="14"/>
      <c r="B12" s="17"/>
      <c r="C12" s="18"/>
      <c r="D12" s="19"/>
      <c r="E12" s="14"/>
      <c r="F12" s="113"/>
      <c r="G12" s="114"/>
      <c r="H12" s="132"/>
      <c r="I12" s="88"/>
      <c r="K12" s="7"/>
    </row>
    <row r="13" spans="1:11" ht="12.75">
      <c r="A13" s="14"/>
      <c r="B13" s="20" t="s">
        <v>14</v>
      </c>
      <c r="C13" s="21">
        <v>0.0325</v>
      </c>
      <c r="D13" s="10"/>
      <c r="E13" s="14"/>
      <c r="F13" s="115" t="s">
        <v>15</v>
      </c>
      <c r="G13" s="116"/>
      <c r="H13" s="133">
        <v>0.0565</v>
      </c>
      <c r="I13" s="134"/>
      <c r="K13" s="7"/>
    </row>
    <row r="14" spans="1:11" ht="12.75">
      <c r="A14" s="14"/>
      <c r="B14" s="15" t="s">
        <v>16</v>
      </c>
      <c r="C14" s="23" t="s">
        <v>102</v>
      </c>
      <c r="D14" s="10"/>
      <c r="E14" s="14"/>
      <c r="F14" s="7"/>
      <c r="G14" s="7"/>
      <c r="H14" s="7"/>
      <c r="I14" s="7"/>
      <c r="K14" s="7"/>
    </row>
    <row r="15" spans="1:11" ht="18" customHeight="1">
      <c r="A15" s="24"/>
      <c r="B15" s="25"/>
      <c r="C15" s="18"/>
      <c r="D15" s="10"/>
      <c r="E15" s="7"/>
      <c r="F15" s="82" t="s">
        <v>18</v>
      </c>
      <c r="G15" s="83"/>
      <c r="H15" s="120"/>
      <c r="I15" s="125"/>
      <c r="K15" s="7"/>
    </row>
    <row r="16" spans="1:11" ht="12.75">
      <c r="A16" s="14"/>
      <c r="B16" s="17"/>
      <c r="C16" s="18"/>
      <c r="D16" s="10"/>
      <c r="E16" s="7"/>
      <c r="F16" s="26"/>
      <c r="G16" s="27" t="s">
        <v>19</v>
      </c>
      <c r="H16" s="85" t="s">
        <v>20</v>
      </c>
      <c r="I16" s="86"/>
      <c r="K16" s="7"/>
    </row>
    <row r="17" spans="1:11" ht="12.75">
      <c r="A17" s="24"/>
      <c r="B17" s="8" t="s">
        <v>21</v>
      </c>
      <c r="C17" s="11" t="s">
        <v>22</v>
      </c>
      <c r="D17" s="28" t="s">
        <v>23</v>
      </c>
      <c r="E17" s="7"/>
      <c r="F17" s="29" t="s">
        <v>24</v>
      </c>
      <c r="G17" s="29" t="s">
        <v>25</v>
      </c>
      <c r="H17" s="121" t="s">
        <v>26</v>
      </c>
      <c r="I17" s="122"/>
      <c r="K17" s="7"/>
    </row>
    <row r="18" spans="1:11" ht="12.75">
      <c r="A18" s="14"/>
      <c r="B18" s="12" t="s">
        <v>27</v>
      </c>
      <c r="C18" s="30">
        <v>0.9932</v>
      </c>
      <c r="D18" s="31">
        <v>0.9944</v>
      </c>
      <c r="E18" s="7"/>
      <c r="F18" s="8" t="s">
        <v>28</v>
      </c>
      <c r="G18" s="32">
        <v>0.9803</v>
      </c>
      <c r="H18" s="117">
        <v>65345681.12</v>
      </c>
      <c r="I18" s="118"/>
      <c r="K18" s="7"/>
    </row>
    <row r="19" spans="1:11" ht="12.75">
      <c r="A19" s="14"/>
      <c r="B19" s="15" t="s">
        <v>29</v>
      </c>
      <c r="C19" s="33">
        <v>0.9932</v>
      </c>
      <c r="D19" s="34">
        <v>0.9944</v>
      </c>
      <c r="E19" s="7"/>
      <c r="F19" s="15" t="s">
        <v>30</v>
      </c>
      <c r="G19" s="35">
        <v>0.9803</v>
      </c>
      <c r="H19" s="130">
        <v>65345681.12</v>
      </c>
      <c r="I19" s="131"/>
      <c r="K19" s="7"/>
    </row>
    <row r="20" spans="1:11" ht="12.75">
      <c r="A20" s="7"/>
      <c r="B20" s="36"/>
      <c r="K20" s="7"/>
    </row>
    <row r="21" spans="2:11" ht="12.75">
      <c r="B21" s="37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0" ht="18" customHeight="1">
      <c r="A23" s="82" t="s">
        <v>31</v>
      </c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12.75">
      <c r="A24" s="17"/>
      <c r="B24" s="39" t="s">
        <v>32</v>
      </c>
      <c r="C24" s="39"/>
      <c r="D24" s="39"/>
      <c r="E24" s="39"/>
      <c r="F24" s="39" t="s">
        <v>33</v>
      </c>
      <c r="G24" s="39" t="s">
        <v>20</v>
      </c>
      <c r="H24" s="27"/>
      <c r="I24" s="105" t="s">
        <v>34</v>
      </c>
      <c r="J24" s="106"/>
    </row>
    <row r="25" spans="1:10" ht="12.75">
      <c r="A25" s="17"/>
      <c r="B25" s="39" t="s">
        <v>35</v>
      </c>
      <c r="C25" s="39" t="s">
        <v>36</v>
      </c>
      <c r="D25" s="39" t="s">
        <v>37</v>
      </c>
      <c r="E25" s="39"/>
      <c r="F25" s="39" t="s">
        <v>38</v>
      </c>
      <c r="G25" s="39" t="s">
        <v>35</v>
      </c>
      <c r="H25" s="39" t="s">
        <v>39</v>
      </c>
      <c r="I25" s="27" t="s">
        <v>40</v>
      </c>
      <c r="J25" s="27" t="s">
        <v>41</v>
      </c>
    </row>
    <row r="26" spans="1:10" ht="12.75">
      <c r="A26" s="22" t="s">
        <v>42</v>
      </c>
      <c r="B26" s="39" t="s">
        <v>43</v>
      </c>
      <c r="C26" s="39" t="s">
        <v>30</v>
      </c>
      <c r="D26" s="39" t="s">
        <v>44</v>
      </c>
      <c r="E26" s="39" t="s">
        <v>45</v>
      </c>
      <c r="F26" s="39" t="s">
        <v>46</v>
      </c>
      <c r="G26" s="39" t="s">
        <v>43</v>
      </c>
      <c r="H26" s="29" t="s">
        <v>47</v>
      </c>
      <c r="I26" s="41" t="s">
        <v>48</v>
      </c>
      <c r="J26" s="41" t="s">
        <v>49</v>
      </c>
    </row>
    <row r="27" spans="1:10" ht="12.75">
      <c r="A27" s="8" t="s">
        <v>50</v>
      </c>
      <c r="B27" s="42">
        <v>2082150.11</v>
      </c>
      <c r="C27" s="43">
        <v>0.02578894833390517</v>
      </c>
      <c r="D27" s="42">
        <v>128532.68</v>
      </c>
      <c r="E27" s="42">
        <v>-307185.35</v>
      </c>
      <c r="F27" s="42">
        <v>5494.8</v>
      </c>
      <c r="G27" s="42">
        <v>1908992.24</v>
      </c>
      <c r="H27" s="44">
        <v>985</v>
      </c>
      <c r="I27" s="45">
        <v>0.0594</v>
      </c>
      <c r="J27" s="46">
        <v>91.92</v>
      </c>
    </row>
    <row r="28" spans="1:10" ht="12.75">
      <c r="A28" s="12" t="s">
        <v>51</v>
      </c>
      <c r="B28" s="47">
        <v>22245616.74</v>
      </c>
      <c r="C28" s="48">
        <v>0.2755281946332467</v>
      </c>
      <c r="D28" s="47">
        <v>9256504.66</v>
      </c>
      <c r="E28" s="47">
        <v>-871435.24</v>
      </c>
      <c r="F28" s="47">
        <v>3286.82</v>
      </c>
      <c r="G28" s="47">
        <v>30633972.98</v>
      </c>
      <c r="H28" s="49">
        <v>11350</v>
      </c>
      <c r="I28" s="50">
        <v>0.053</v>
      </c>
      <c r="J28" s="51">
        <v>103.16</v>
      </c>
    </row>
    <row r="29" spans="1:10" ht="12.75">
      <c r="A29" s="12" t="s">
        <v>52</v>
      </c>
      <c r="B29" s="47">
        <v>646859.45</v>
      </c>
      <c r="C29" s="48">
        <v>0.008011826263260295</v>
      </c>
      <c r="D29" s="47">
        <v>0</v>
      </c>
      <c r="E29" s="47">
        <v>-110688.89</v>
      </c>
      <c r="F29" s="47">
        <v>3688.91</v>
      </c>
      <c r="G29" s="47">
        <v>539859.47</v>
      </c>
      <c r="H29" s="49">
        <v>228</v>
      </c>
      <c r="I29" s="50">
        <v>0.0657</v>
      </c>
      <c r="J29" s="51">
        <v>84.48</v>
      </c>
    </row>
    <row r="30" spans="1:10" ht="12.75">
      <c r="A30" s="12" t="s">
        <v>53</v>
      </c>
      <c r="B30" s="47">
        <v>1507597.73</v>
      </c>
      <c r="C30" s="48">
        <v>0.018672697890779216</v>
      </c>
      <c r="D30" s="47">
        <v>47096.1</v>
      </c>
      <c r="E30" s="47">
        <v>-319561.14</v>
      </c>
      <c r="F30" s="47">
        <v>6852.57</v>
      </c>
      <c r="G30" s="47">
        <v>1241985.26</v>
      </c>
      <c r="H30" s="49">
        <v>536</v>
      </c>
      <c r="I30" s="50">
        <v>0.0624</v>
      </c>
      <c r="J30" s="51">
        <v>77.5</v>
      </c>
    </row>
    <row r="31" spans="1:10" ht="12.75">
      <c r="A31" s="12" t="s">
        <v>54</v>
      </c>
      <c r="B31" s="47">
        <v>5629890.85</v>
      </c>
      <c r="C31" s="48">
        <v>0.06973030597499787</v>
      </c>
      <c r="D31" s="47">
        <v>0</v>
      </c>
      <c r="E31" s="47">
        <v>-298268.45</v>
      </c>
      <c r="F31" s="47">
        <v>-1.03</v>
      </c>
      <c r="G31" s="47">
        <v>5331621.37</v>
      </c>
      <c r="H31" s="49">
        <v>296</v>
      </c>
      <c r="I31" s="50">
        <v>0.0496</v>
      </c>
      <c r="J31" s="51">
        <v>252.83</v>
      </c>
    </row>
    <row r="32" spans="1:10" ht="12.75">
      <c r="A32" s="12" t="s">
        <v>55</v>
      </c>
      <c r="B32" s="47">
        <v>32125582.82</v>
      </c>
      <c r="C32" s="48">
        <v>0.39789878335984696</v>
      </c>
      <c r="D32" s="47">
        <v>142601.55</v>
      </c>
      <c r="E32" s="47">
        <v>-1348773.63</v>
      </c>
      <c r="F32" s="47">
        <v>106779.91</v>
      </c>
      <c r="G32" s="47">
        <v>31026190.65</v>
      </c>
      <c r="H32" s="49">
        <v>1960</v>
      </c>
      <c r="I32" s="50">
        <v>0.0556</v>
      </c>
      <c r="J32" s="51">
        <v>237.7</v>
      </c>
    </row>
    <row r="33" spans="1:10" ht="12.75">
      <c r="A33" s="12" t="s">
        <v>56</v>
      </c>
      <c r="B33" s="47">
        <v>16500379.83</v>
      </c>
      <c r="C33" s="48">
        <v>0.2043692435439638</v>
      </c>
      <c r="D33" s="47">
        <v>0</v>
      </c>
      <c r="E33" s="47">
        <v>-42195.98</v>
      </c>
      <c r="F33" s="47">
        <v>180073.99</v>
      </c>
      <c r="G33" s="47">
        <v>16638257.84</v>
      </c>
      <c r="H33" s="49">
        <v>2028</v>
      </c>
      <c r="I33" s="50">
        <v>0.0656</v>
      </c>
      <c r="J33" s="51">
        <v>190.88</v>
      </c>
    </row>
    <row r="34" spans="1:10" ht="12.75">
      <c r="A34" s="15" t="s">
        <v>57</v>
      </c>
      <c r="B34" s="52">
        <v>80738077.53</v>
      </c>
      <c r="C34" s="53">
        <v>1</v>
      </c>
      <c r="D34" s="52">
        <v>9574734.99</v>
      </c>
      <c r="E34" s="52">
        <v>-3298108.68</v>
      </c>
      <c r="F34" s="52">
        <v>306175.97</v>
      </c>
      <c r="G34" s="52">
        <v>87320879.81</v>
      </c>
      <c r="H34" s="54">
        <v>17383</v>
      </c>
      <c r="I34" s="55">
        <v>0.0565</v>
      </c>
      <c r="J34" s="56">
        <v>176.09037430030105</v>
      </c>
    </row>
    <row r="35" spans="1:11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2:9" ht="18" customHeight="1">
      <c r="B38" s="82" t="s">
        <v>58</v>
      </c>
      <c r="C38" s="83"/>
      <c r="D38" s="83"/>
      <c r="E38" s="83"/>
      <c r="F38" s="83"/>
      <c r="G38" s="83"/>
      <c r="H38" s="83"/>
      <c r="I38" s="84"/>
    </row>
    <row r="39" spans="2:9" ht="12.75">
      <c r="B39" s="17"/>
      <c r="C39" s="39" t="s">
        <v>32</v>
      </c>
      <c r="D39" s="39"/>
      <c r="E39" s="39" t="s">
        <v>59</v>
      </c>
      <c r="F39" s="39" t="s">
        <v>20</v>
      </c>
      <c r="G39" s="27"/>
      <c r="H39" s="85"/>
      <c r="I39" s="86"/>
    </row>
    <row r="40" spans="2:9" ht="12.75">
      <c r="B40" s="17"/>
      <c r="C40" s="39" t="s">
        <v>35</v>
      </c>
      <c r="D40" s="39" t="s">
        <v>36</v>
      </c>
      <c r="E40" s="39" t="s">
        <v>60</v>
      </c>
      <c r="F40" s="39" t="s">
        <v>35</v>
      </c>
      <c r="G40" s="39" t="s">
        <v>36</v>
      </c>
      <c r="H40" s="87" t="s">
        <v>39</v>
      </c>
      <c r="I40" s="88"/>
    </row>
    <row r="41" spans="2:9" ht="12.75">
      <c r="B41" s="39" t="s">
        <v>61</v>
      </c>
      <c r="C41" s="57" t="s">
        <v>43</v>
      </c>
      <c r="D41" s="39" t="s">
        <v>30</v>
      </c>
      <c r="E41" s="39" t="s">
        <v>62</v>
      </c>
      <c r="F41" s="39" t="s">
        <v>43</v>
      </c>
      <c r="G41" s="29" t="s">
        <v>30</v>
      </c>
      <c r="H41" s="95" t="s">
        <v>47</v>
      </c>
      <c r="I41" s="96"/>
    </row>
    <row r="42" spans="2:9" ht="12.75">
      <c r="B42" s="8" t="s">
        <v>63</v>
      </c>
      <c r="C42" s="42">
        <v>35685425.7</v>
      </c>
      <c r="D42" s="43">
        <v>0.6088851915467982</v>
      </c>
      <c r="E42" s="42">
        <v>5196116.05</v>
      </c>
      <c r="F42" s="42">
        <v>40881541.75</v>
      </c>
      <c r="G42" s="48">
        <v>0.6255687192951717</v>
      </c>
      <c r="H42" s="99">
        <v>11110</v>
      </c>
      <c r="I42" s="100"/>
    </row>
    <row r="43" spans="2:9" ht="12.75">
      <c r="B43" s="12" t="s">
        <v>64</v>
      </c>
      <c r="C43" s="47">
        <v>2432440.34</v>
      </c>
      <c r="D43" s="48">
        <v>0.04150369158541546</v>
      </c>
      <c r="E43" s="47">
        <v>1191642.39</v>
      </c>
      <c r="F43" s="47">
        <v>3624082.73</v>
      </c>
      <c r="G43" s="48">
        <v>0.05545565785874133</v>
      </c>
      <c r="H43" s="97">
        <v>2118</v>
      </c>
      <c r="I43" s="98"/>
    </row>
    <row r="44" spans="2:9" ht="12.75">
      <c r="B44" s="12" t="s">
        <v>65</v>
      </c>
      <c r="C44" s="47">
        <v>1247452.99</v>
      </c>
      <c r="D44" s="48">
        <v>0.02128475807314738</v>
      </c>
      <c r="E44" s="47">
        <v>156672.03</v>
      </c>
      <c r="F44" s="47">
        <v>1404125.02</v>
      </c>
      <c r="G44" s="48">
        <v>0.021485899329902528</v>
      </c>
      <c r="H44" s="97">
        <v>379</v>
      </c>
      <c r="I44" s="98"/>
    </row>
    <row r="45" spans="2:9" ht="12.75">
      <c r="B45" s="12" t="s">
        <v>66</v>
      </c>
      <c r="C45" s="47">
        <v>1072838.82</v>
      </c>
      <c r="D45" s="48">
        <v>0.018305390999288008</v>
      </c>
      <c r="E45" s="47">
        <v>658629.31</v>
      </c>
      <c r="F45" s="47">
        <v>1731468.13</v>
      </c>
      <c r="G45" s="48">
        <v>0.0264948985341167</v>
      </c>
      <c r="H45" s="97">
        <v>459</v>
      </c>
      <c r="I45" s="98"/>
    </row>
    <row r="46" spans="2:9" ht="12.75">
      <c r="B46" s="12" t="s">
        <v>67</v>
      </c>
      <c r="C46" s="47">
        <v>18169649</v>
      </c>
      <c r="D46" s="48">
        <v>0.3100209677953508</v>
      </c>
      <c r="E46" s="47">
        <v>-459866.03</v>
      </c>
      <c r="F46" s="47">
        <v>17709782.97</v>
      </c>
      <c r="G46" s="48">
        <v>0.27099482498206773</v>
      </c>
      <c r="H46" s="97">
        <v>993</v>
      </c>
      <c r="I46" s="98"/>
    </row>
    <row r="47" spans="2:9" ht="12.75">
      <c r="B47" s="15" t="s">
        <v>57</v>
      </c>
      <c r="C47" s="52">
        <v>58607806.85</v>
      </c>
      <c r="D47" s="53">
        <v>1</v>
      </c>
      <c r="E47" s="52">
        <v>6743193.75</v>
      </c>
      <c r="F47" s="52">
        <v>65351000.6</v>
      </c>
      <c r="G47" s="53">
        <v>1</v>
      </c>
      <c r="H47" s="101">
        <v>15059</v>
      </c>
      <c r="I47" s="102"/>
    </row>
    <row r="48" spans="1:11" ht="12.75">
      <c r="A48" s="14"/>
      <c r="B48" s="14" t="s">
        <v>68</v>
      </c>
      <c r="C48" s="58"/>
      <c r="D48" s="58"/>
      <c r="E48" s="58"/>
      <c r="F48" s="58"/>
      <c r="G48" s="58"/>
      <c r="H48" s="58"/>
      <c r="I48" s="58"/>
      <c r="J48" s="58"/>
      <c r="K48" s="7"/>
    </row>
    <row r="49" spans="1:11" ht="12.75">
      <c r="A49" s="59"/>
      <c r="B49" s="14"/>
      <c r="C49" s="14"/>
      <c r="D49" s="60"/>
      <c r="E49" s="14"/>
      <c r="F49" s="61"/>
      <c r="H49" s="14"/>
      <c r="I49" s="14"/>
      <c r="J49" s="14"/>
      <c r="K49" s="7"/>
    </row>
    <row r="50" spans="1:11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7"/>
    </row>
    <row r="51" spans="2:11" ht="18" customHeight="1">
      <c r="B51" s="82" t="s">
        <v>69</v>
      </c>
      <c r="C51" s="83"/>
      <c r="D51" s="83"/>
      <c r="E51" s="83"/>
      <c r="F51" s="83"/>
      <c r="G51" s="83"/>
      <c r="H51" s="83"/>
      <c r="I51" s="84"/>
      <c r="K51" s="7"/>
    </row>
    <row r="52" spans="2:11" ht="12.75">
      <c r="B52" s="62"/>
      <c r="C52" s="27" t="s">
        <v>32</v>
      </c>
      <c r="D52" s="27"/>
      <c r="E52" s="27" t="s">
        <v>59</v>
      </c>
      <c r="F52" s="27" t="s">
        <v>20</v>
      </c>
      <c r="G52" s="27"/>
      <c r="H52" s="85"/>
      <c r="I52" s="86"/>
      <c r="K52" s="7"/>
    </row>
    <row r="53" spans="2:11" ht="12.75">
      <c r="B53" s="63"/>
      <c r="C53" s="39" t="s">
        <v>35</v>
      </c>
      <c r="D53" s="39" t="s">
        <v>36</v>
      </c>
      <c r="E53" s="39" t="s">
        <v>60</v>
      </c>
      <c r="F53" s="39" t="s">
        <v>35</v>
      </c>
      <c r="G53" s="39" t="s">
        <v>36</v>
      </c>
      <c r="H53" s="87" t="s">
        <v>39</v>
      </c>
      <c r="I53" s="88"/>
      <c r="K53" s="7"/>
    </row>
    <row r="54" spans="2:11" ht="12.75">
      <c r="B54" s="29" t="s">
        <v>70</v>
      </c>
      <c r="C54" s="29" t="s">
        <v>43</v>
      </c>
      <c r="D54" s="29" t="s">
        <v>30</v>
      </c>
      <c r="E54" s="29" t="s">
        <v>62</v>
      </c>
      <c r="F54" s="29" t="s">
        <v>43</v>
      </c>
      <c r="G54" s="29" t="s">
        <v>30</v>
      </c>
      <c r="H54" s="95" t="s">
        <v>47</v>
      </c>
      <c r="I54" s="96"/>
      <c r="K54" s="7"/>
    </row>
    <row r="55" spans="2:11" ht="12.75">
      <c r="B55" s="8" t="s">
        <v>71</v>
      </c>
      <c r="C55" s="42">
        <v>21846220.24</v>
      </c>
      <c r="D55" s="43">
        <v>0.3727527340497983</v>
      </c>
      <c r="E55" s="42">
        <v>7449282.39</v>
      </c>
      <c r="F55" s="42">
        <v>29295502.63</v>
      </c>
      <c r="G55" s="43">
        <v>0.4482793279526312</v>
      </c>
      <c r="H55" s="99">
        <v>10842</v>
      </c>
      <c r="I55" s="100"/>
      <c r="K55" s="7"/>
    </row>
    <row r="56" spans="2:11" ht="12.75">
      <c r="B56" s="12" t="s">
        <v>72</v>
      </c>
      <c r="C56" s="47">
        <v>109054.35</v>
      </c>
      <c r="D56" s="48">
        <v>0.0018607478399441252</v>
      </c>
      <c r="E56" s="47">
        <v>928617.55</v>
      </c>
      <c r="F56" s="47">
        <v>1037671.9</v>
      </c>
      <c r="G56" s="48">
        <v>0.015878439357820635</v>
      </c>
      <c r="H56" s="97">
        <v>400</v>
      </c>
      <c r="I56" s="98"/>
      <c r="K56" s="7"/>
    </row>
    <row r="57" spans="2:11" ht="12.75">
      <c r="B57" s="12" t="s">
        <v>73</v>
      </c>
      <c r="C57" s="47">
        <v>6412896.51</v>
      </c>
      <c r="D57" s="48">
        <v>0.10942051673104024</v>
      </c>
      <c r="E57" s="47">
        <v>-1035231.18</v>
      </c>
      <c r="F57" s="47">
        <v>5377665.33</v>
      </c>
      <c r="G57" s="48">
        <v>0.0822889516706191</v>
      </c>
      <c r="H57" s="97">
        <v>467</v>
      </c>
      <c r="I57" s="98"/>
      <c r="K57" s="7"/>
    </row>
    <row r="58" spans="2:11" ht="12.75">
      <c r="B58" s="12" t="s">
        <v>74</v>
      </c>
      <c r="C58" s="47">
        <v>2180417.12</v>
      </c>
      <c r="D58" s="48">
        <v>0.037203526922284076</v>
      </c>
      <c r="E58" s="47">
        <v>-563460.63</v>
      </c>
      <c r="F58" s="47">
        <v>1616956.49</v>
      </c>
      <c r="G58" s="48">
        <v>0.024742643190684366</v>
      </c>
      <c r="H58" s="97">
        <v>83</v>
      </c>
      <c r="I58" s="98"/>
      <c r="K58" s="7"/>
    </row>
    <row r="59" spans="2:11" ht="12.75">
      <c r="B59" s="12" t="s">
        <v>75</v>
      </c>
      <c r="C59" s="47">
        <v>27812461.41</v>
      </c>
      <c r="D59" s="48">
        <v>0.4745521613047699</v>
      </c>
      <c r="E59" s="47">
        <v>93561.57</v>
      </c>
      <c r="F59" s="47">
        <v>27906022.98</v>
      </c>
      <c r="G59" s="48">
        <v>0.42701753184785973</v>
      </c>
      <c r="H59" s="97">
        <v>3224</v>
      </c>
      <c r="I59" s="98"/>
      <c r="K59" s="7"/>
    </row>
    <row r="60" spans="2:11" ht="12.75">
      <c r="B60" s="12" t="s">
        <v>76</v>
      </c>
      <c r="C60" s="47">
        <v>246757.22</v>
      </c>
      <c r="D60" s="48">
        <v>0.004210313152163277</v>
      </c>
      <c r="E60" s="47">
        <v>-129575.95</v>
      </c>
      <c r="F60" s="47">
        <v>117181.27</v>
      </c>
      <c r="G60" s="48">
        <v>0.001793105980384943</v>
      </c>
      <c r="H60" s="97">
        <v>43</v>
      </c>
      <c r="I60" s="98"/>
      <c r="K60" s="7"/>
    </row>
    <row r="61" spans="2:11" ht="12.75">
      <c r="B61" s="15" t="s">
        <v>57</v>
      </c>
      <c r="C61" s="52">
        <v>58607806.85</v>
      </c>
      <c r="D61" s="53">
        <v>1</v>
      </c>
      <c r="E61" s="52">
        <v>6743193.75</v>
      </c>
      <c r="F61" s="47">
        <v>65351000.6</v>
      </c>
      <c r="G61" s="48">
        <v>1</v>
      </c>
      <c r="H61" s="97">
        <v>15059</v>
      </c>
      <c r="I61" s="98"/>
      <c r="K61" s="7"/>
    </row>
    <row r="62" spans="1:11" ht="12.75">
      <c r="A62" s="14"/>
      <c r="B62" s="14"/>
      <c r="C62" s="14"/>
      <c r="D62" s="14"/>
      <c r="E62" s="14"/>
      <c r="F62" s="64">
        <v>35017826.07</v>
      </c>
      <c r="G62" s="65" t="s">
        <v>77</v>
      </c>
      <c r="H62" s="65"/>
      <c r="I62" s="66"/>
      <c r="K62" s="7"/>
    </row>
    <row r="63" spans="1:11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7"/>
    </row>
    <row r="64" spans="1:11" ht="12.75">
      <c r="A64" s="7"/>
      <c r="B64" s="7"/>
      <c r="C64" s="67"/>
      <c r="D64" s="7"/>
      <c r="E64" s="7"/>
      <c r="F64" s="7"/>
      <c r="G64" s="7"/>
      <c r="H64" s="7"/>
      <c r="I64" s="7"/>
      <c r="J64" s="7"/>
      <c r="K64" s="6"/>
    </row>
    <row r="65" spans="2:11" ht="18" customHeight="1">
      <c r="B65" s="82" t="s">
        <v>78</v>
      </c>
      <c r="C65" s="83"/>
      <c r="D65" s="83"/>
      <c r="E65" s="83"/>
      <c r="F65" s="83"/>
      <c r="G65" s="83"/>
      <c r="H65" s="83"/>
      <c r="I65" s="84"/>
      <c r="K65" s="7"/>
    </row>
    <row r="66" spans="2:11" ht="12.75">
      <c r="B66" s="40" t="s">
        <v>79</v>
      </c>
      <c r="C66" s="68" t="s">
        <v>80</v>
      </c>
      <c r="D66" s="69" t="s">
        <v>81</v>
      </c>
      <c r="E66" s="69" t="s">
        <v>82</v>
      </c>
      <c r="F66" s="69" t="s">
        <v>83</v>
      </c>
      <c r="G66" s="69" t="s">
        <v>84</v>
      </c>
      <c r="H66" s="105" t="s">
        <v>85</v>
      </c>
      <c r="I66" s="106"/>
      <c r="K66" s="7"/>
    </row>
    <row r="67" spans="2:11" ht="12.75">
      <c r="B67" s="8" t="s">
        <v>86</v>
      </c>
      <c r="C67" s="70">
        <v>3274373.05</v>
      </c>
      <c r="D67" s="71">
        <v>1097055.06</v>
      </c>
      <c r="E67" s="71">
        <v>529951.19</v>
      </c>
      <c r="F67" s="71">
        <v>289933.82</v>
      </c>
      <c r="G67" s="71">
        <v>504204.58</v>
      </c>
      <c r="H67" s="109">
        <v>189536.26</v>
      </c>
      <c r="I67" s="110"/>
      <c r="K67" s="7"/>
    </row>
    <row r="68" spans="2:11" ht="12.75">
      <c r="B68" s="12" t="s">
        <v>87</v>
      </c>
      <c r="C68" s="72">
        <v>0.09350589164086279</v>
      </c>
      <c r="D68" s="72">
        <v>0.031328474183605994</v>
      </c>
      <c r="E68" s="72">
        <v>0.015133754703693974</v>
      </c>
      <c r="F68" s="72">
        <v>0.00827960649014669</v>
      </c>
      <c r="G68" s="72">
        <v>0.014398511746334686</v>
      </c>
      <c r="H68" s="111">
        <v>0.005412565006780274</v>
      </c>
      <c r="I68" s="112"/>
      <c r="K68" s="7"/>
    </row>
    <row r="69" spans="2:11" ht="12.75">
      <c r="B69" s="15" t="s">
        <v>88</v>
      </c>
      <c r="C69" s="73">
        <v>336</v>
      </c>
      <c r="D69" s="73">
        <v>150</v>
      </c>
      <c r="E69" s="73">
        <v>89</v>
      </c>
      <c r="F69" s="73">
        <v>50</v>
      </c>
      <c r="G69" s="73">
        <v>59</v>
      </c>
      <c r="H69" s="107">
        <v>21</v>
      </c>
      <c r="I69" s="108"/>
      <c r="K69" s="7"/>
    </row>
    <row r="70" spans="2:11" ht="12.75">
      <c r="B70" s="17" t="s">
        <v>89</v>
      </c>
      <c r="C70" s="18" t="s">
        <v>89</v>
      </c>
      <c r="D70" s="18" t="s">
        <v>89</v>
      </c>
      <c r="E70" s="18" t="s">
        <v>89</v>
      </c>
      <c r="F70" s="18" t="s">
        <v>89</v>
      </c>
      <c r="G70" s="18" t="s">
        <v>89</v>
      </c>
      <c r="H70" s="18" t="s">
        <v>89</v>
      </c>
      <c r="I70" s="10" t="s">
        <v>89</v>
      </c>
      <c r="K70" s="7"/>
    </row>
    <row r="71" spans="2:11" ht="12.75">
      <c r="B71" s="69" t="s">
        <v>79</v>
      </c>
      <c r="C71" s="69" t="s">
        <v>90</v>
      </c>
      <c r="D71" s="69" t="s">
        <v>91</v>
      </c>
      <c r="E71" s="69" t="s">
        <v>92</v>
      </c>
      <c r="F71" s="69" t="s">
        <v>93</v>
      </c>
      <c r="G71" s="69" t="s">
        <v>30</v>
      </c>
      <c r="H71" s="87" t="s">
        <v>89</v>
      </c>
      <c r="I71" s="88"/>
      <c r="K71" s="7"/>
    </row>
    <row r="72" spans="2:11" ht="12.75">
      <c r="B72" s="12" t="s">
        <v>86</v>
      </c>
      <c r="C72" s="47">
        <v>211774.74</v>
      </c>
      <c r="D72" s="47">
        <v>128153.51</v>
      </c>
      <c r="E72" s="47">
        <v>51167.45</v>
      </c>
      <c r="F72" s="47">
        <v>175695.26</v>
      </c>
      <c r="G72" s="74">
        <v>6451844.92</v>
      </c>
      <c r="H72" s="89" t="s">
        <v>89</v>
      </c>
      <c r="I72" s="90"/>
      <c r="K72" s="7"/>
    </row>
    <row r="73" spans="2:11" ht="12.75">
      <c r="B73" s="12" t="s">
        <v>87</v>
      </c>
      <c r="C73" s="48">
        <v>0.006047626702373418</v>
      </c>
      <c r="D73" s="48">
        <v>0.003659664930193652</v>
      </c>
      <c r="E73" s="48">
        <v>0.001461182938590111</v>
      </c>
      <c r="F73" s="48">
        <v>0.005017309174155711</v>
      </c>
      <c r="G73" s="75">
        <v>0.18424458751673728</v>
      </c>
      <c r="H73" s="103" t="s">
        <v>89</v>
      </c>
      <c r="I73" s="104"/>
      <c r="K73" s="7"/>
    </row>
    <row r="74" spans="2:11" ht="12.75">
      <c r="B74" s="15" t="s">
        <v>88</v>
      </c>
      <c r="C74" s="54">
        <v>26</v>
      </c>
      <c r="D74" s="54">
        <v>23</v>
      </c>
      <c r="E74" s="54">
        <v>7</v>
      </c>
      <c r="F74" s="54">
        <v>33</v>
      </c>
      <c r="G74" s="76">
        <v>794</v>
      </c>
      <c r="H74" s="93" t="s">
        <v>89</v>
      </c>
      <c r="I74" s="94"/>
      <c r="K74" s="7"/>
    </row>
    <row r="75" spans="1:11" ht="12.75">
      <c r="A75" s="7"/>
      <c r="B75" s="7" t="s">
        <v>109</v>
      </c>
      <c r="C75" s="7"/>
      <c r="D75" s="7"/>
      <c r="E75" s="7"/>
      <c r="F75" s="7"/>
      <c r="G75" s="7"/>
      <c r="H75" s="7"/>
      <c r="I75" s="7"/>
      <c r="K75" s="7"/>
    </row>
    <row r="76" spans="1:11" ht="12.75">
      <c r="A76" s="7"/>
      <c r="B76" s="7"/>
      <c r="C76" s="7"/>
      <c r="D76" s="7"/>
      <c r="E76" s="7"/>
      <c r="F76" s="7"/>
      <c r="G76" s="7"/>
      <c r="H76" s="7"/>
      <c r="I76" s="7"/>
      <c r="K76" s="7"/>
    </row>
    <row r="77" spans="1:11" ht="12.75">
      <c r="A77" s="7"/>
      <c r="B77" s="7"/>
      <c r="C77" s="7"/>
      <c r="D77" s="7"/>
      <c r="E77" s="7"/>
      <c r="F77" s="7"/>
      <c r="G77" s="7"/>
      <c r="H77" s="7"/>
      <c r="I77" s="77"/>
      <c r="K77" s="7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K78" s="7"/>
    </row>
    <row r="79" spans="7:11" ht="12.75">
      <c r="G79" s="78"/>
      <c r="H79" s="78"/>
      <c r="I79" s="78"/>
      <c r="J79" s="78"/>
      <c r="K79" s="78"/>
    </row>
    <row r="80" spans="1:10" ht="18" customHeight="1">
      <c r="A80" s="91" t="s">
        <v>0</v>
      </c>
      <c r="B80" s="91"/>
      <c r="C80" s="91"/>
      <c r="D80" s="91"/>
      <c r="E80" s="91"/>
      <c r="F80" s="91"/>
      <c r="G80" s="91"/>
      <c r="H80" s="91"/>
      <c r="I80" s="91"/>
      <c r="J80" s="91"/>
    </row>
    <row r="81" spans="1:10" ht="31.5" customHeight="1">
      <c r="A81" s="92" t="s">
        <v>108</v>
      </c>
      <c r="B81" s="92"/>
      <c r="C81" s="92"/>
      <c r="D81" s="92"/>
      <c r="E81" s="92"/>
      <c r="F81" s="92"/>
      <c r="G81" s="92"/>
      <c r="H81" s="92"/>
      <c r="I81" s="92"/>
      <c r="J81" s="92"/>
    </row>
    <row r="82" spans="1:10" ht="24" customHeight="1">
      <c r="A82" s="91" t="s">
        <v>2</v>
      </c>
      <c r="B82" s="91"/>
      <c r="C82" s="91"/>
      <c r="D82" s="91"/>
      <c r="E82" s="91"/>
      <c r="F82" s="91"/>
      <c r="G82" s="91"/>
      <c r="H82" s="91"/>
      <c r="I82" s="91"/>
      <c r="J82" s="91"/>
    </row>
    <row r="83" spans="1:10" ht="24" customHeight="1">
      <c r="A83" s="91" t="s">
        <v>95</v>
      </c>
      <c r="B83" s="91"/>
      <c r="C83" s="91"/>
      <c r="D83" s="91"/>
      <c r="E83" s="91"/>
      <c r="F83" s="91"/>
      <c r="G83" s="91"/>
      <c r="H83" s="91"/>
      <c r="I83" s="91"/>
      <c r="J83" s="91"/>
    </row>
    <row r="85" spans="2:9" ht="15">
      <c r="B85" s="82" t="s">
        <v>96</v>
      </c>
      <c r="C85" s="83"/>
      <c r="D85" s="83"/>
      <c r="E85" s="83"/>
      <c r="F85" s="83"/>
      <c r="G85" s="83"/>
      <c r="H85" s="83"/>
      <c r="I85" s="84"/>
    </row>
    <row r="86" spans="2:9" ht="12.75">
      <c r="B86" s="17"/>
      <c r="C86" s="39" t="s">
        <v>32</v>
      </c>
      <c r="D86" s="39"/>
      <c r="E86" s="39" t="s">
        <v>59</v>
      </c>
      <c r="F86" s="39" t="s">
        <v>20</v>
      </c>
      <c r="G86" s="27"/>
      <c r="H86" s="85"/>
      <c r="I86" s="86"/>
    </row>
    <row r="87" spans="2:9" ht="12.75">
      <c r="B87" s="17"/>
      <c r="C87" s="39" t="s">
        <v>35</v>
      </c>
      <c r="D87" s="39" t="s">
        <v>36</v>
      </c>
      <c r="E87" s="39" t="s">
        <v>60</v>
      </c>
      <c r="F87" s="39" t="s">
        <v>35</v>
      </c>
      <c r="G87" s="39" t="s">
        <v>36</v>
      </c>
      <c r="H87" s="87" t="s">
        <v>39</v>
      </c>
      <c r="I87" s="88"/>
    </row>
    <row r="88" spans="2:9" ht="12.75">
      <c r="B88" s="39" t="s">
        <v>61</v>
      </c>
      <c r="C88" s="57" t="s">
        <v>43</v>
      </c>
      <c r="D88" s="39" t="s">
        <v>30</v>
      </c>
      <c r="E88" s="39" t="s">
        <v>62</v>
      </c>
      <c r="F88" s="39" t="s">
        <v>43</v>
      </c>
      <c r="G88" s="29" t="s">
        <v>30</v>
      </c>
      <c r="H88" s="95" t="s">
        <v>47</v>
      </c>
      <c r="I88" s="96"/>
    </row>
    <row r="89" spans="2:9" ht="12.75">
      <c r="B89" s="8" t="s">
        <v>63</v>
      </c>
      <c r="C89" s="42">
        <v>12532173.32</v>
      </c>
      <c r="D89" s="43">
        <v>0.7595081718794591</v>
      </c>
      <c r="E89" s="42">
        <v>117847.31</v>
      </c>
      <c r="F89" s="42">
        <v>12650020.63</v>
      </c>
      <c r="G89" s="48">
        <v>0.7602971868597992</v>
      </c>
      <c r="H89" s="99">
        <v>1737</v>
      </c>
      <c r="I89" s="100"/>
    </row>
    <row r="90" spans="2:9" ht="12.75">
      <c r="B90" s="12" t="s">
        <v>64</v>
      </c>
      <c r="C90" s="47">
        <v>504244.14</v>
      </c>
      <c r="D90" s="48">
        <v>0.030559547428309106</v>
      </c>
      <c r="E90" s="47">
        <v>7760.24</v>
      </c>
      <c r="F90" s="47">
        <v>512004.38</v>
      </c>
      <c r="G90" s="48">
        <v>0.030772715804961943</v>
      </c>
      <c r="H90" s="97">
        <v>60</v>
      </c>
      <c r="I90" s="98"/>
    </row>
    <row r="91" spans="2:9" ht="12.75">
      <c r="B91" s="12" t="s">
        <v>65</v>
      </c>
      <c r="C91" s="47">
        <v>2783189.58</v>
      </c>
      <c r="D91" s="48">
        <v>0.1686742734818608</v>
      </c>
      <c r="E91" s="47">
        <v>8259.67</v>
      </c>
      <c r="F91" s="47">
        <v>2791449.25</v>
      </c>
      <c r="G91" s="48">
        <v>0.16777292892342865</v>
      </c>
      <c r="H91" s="97">
        <v>168</v>
      </c>
      <c r="I91" s="98"/>
    </row>
    <row r="92" spans="2:9" ht="12.75">
      <c r="B92" s="12" t="s">
        <v>66</v>
      </c>
      <c r="C92" s="47">
        <v>387301.7</v>
      </c>
      <c r="D92" s="48">
        <v>0.02347228997091517</v>
      </c>
      <c r="E92" s="47">
        <v>3114.91</v>
      </c>
      <c r="F92" s="47">
        <v>390416.61</v>
      </c>
      <c r="G92" s="48">
        <v>0.023464993375772805</v>
      </c>
      <c r="H92" s="97">
        <v>37</v>
      </c>
      <c r="I92" s="98"/>
    </row>
    <row r="93" spans="2:9" ht="12.75">
      <c r="B93" s="12" t="s">
        <v>67</v>
      </c>
      <c r="C93" s="47">
        <v>293471.09</v>
      </c>
      <c r="D93" s="48">
        <v>0.017785717239455916</v>
      </c>
      <c r="E93" s="47">
        <v>895.88</v>
      </c>
      <c r="F93" s="47">
        <v>294366.97</v>
      </c>
      <c r="G93" s="48">
        <v>0.017692175036037344</v>
      </c>
      <c r="H93" s="97">
        <v>26</v>
      </c>
      <c r="I93" s="98"/>
    </row>
    <row r="94" spans="2:9" ht="12.75">
      <c r="B94" s="15" t="s">
        <v>57</v>
      </c>
      <c r="C94" s="52">
        <v>16500379.83</v>
      </c>
      <c r="D94" s="53">
        <v>1</v>
      </c>
      <c r="E94" s="52">
        <v>137878.01</v>
      </c>
      <c r="F94" s="52">
        <v>16638257.84</v>
      </c>
      <c r="G94" s="53">
        <v>1</v>
      </c>
      <c r="H94" s="101">
        <v>2028</v>
      </c>
      <c r="I94" s="102"/>
    </row>
    <row r="95" ht="12.75">
      <c r="B95" s="14" t="s">
        <v>97</v>
      </c>
    </row>
    <row r="98" spans="2:9" ht="15">
      <c r="B98" s="82" t="s">
        <v>98</v>
      </c>
      <c r="C98" s="83"/>
      <c r="D98" s="83"/>
      <c r="E98" s="83"/>
      <c r="F98" s="83"/>
      <c r="G98" s="83"/>
      <c r="H98" s="83"/>
      <c r="I98" s="84"/>
    </row>
    <row r="99" spans="2:9" ht="12.75">
      <c r="B99" s="62"/>
      <c r="C99" s="27" t="s">
        <v>32</v>
      </c>
      <c r="D99" s="27"/>
      <c r="E99" s="27" t="s">
        <v>59</v>
      </c>
      <c r="F99" s="27" t="s">
        <v>20</v>
      </c>
      <c r="G99" s="27"/>
      <c r="H99" s="85"/>
      <c r="I99" s="86"/>
    </row>
    <row r="100" spans="2:9" ht="12.75">
      <c r="B100" s="63"/>
      <c r="C100" s="39" t="s">
        <v>35</v>
      </c>
      <c r="D100" s="39" t="s">
        <v>36</v>
      </c>
      <c r="E100" s="39" t="s">
        <v>60</v>
      </c>
      <c r="F100" s="39" t="s">
        <v>35</v>
      </c>
      <c r="G100" s="39" t="s">
        <v>36</v>
      </c>
      <c r="H100" s="87" t="s">
        <v>39</v>
      </c>
      <c r="I100" s="88"/>
    </row>
    <row r="101" spans="2:9" ht="12.75">
      <c r="B101" s="29" t="s">
        <v>70</v>
      </c>
      <c r="C101" s="29" t="s">
        <v>43</v>
      </c>
      <c r="D101" s="29" t="s">
        <v>30</v>
      </c>
      <c r="E101" s="29" t="s">
        <v>62</v>
      </c>
      <c r="F101" s="29" t="s">
        <v>43</v>
      </c>
      <c r="G101" s="29" t="s">
        <v>30</v>
      </c>
      <c r="H101" s="95" t="s">
        <v>47</v>
      </c>
      <c r="I101" s="96"/>
    </row>
    <row r="102" spans="2:9" ht="12.75">
      <c r="B102" s="8" t="s">
        <v>71</v>
      </c>
      <c r="C102" s="42">
        <v>9613025.16</v>
      </c>
      <c r="D102" s="43">
        <v>0.5825941741366568</v>
      </c>
      <c r="E102" s="42">
        <v>-718822.8</v>
      </c>
      <c r="F102" s="42">
        <v>8894202.36</v>
      </c>
      <c r="G102" s="43">
        <v>0.5345633206030421</v>
      </c>
      <c r="H102" s="99">
        <v>1056</v>
      </c>
      <c r="I102" s="100"/>
    </row>
    <row r="103" spans="2:9" ht="12.75">
      <c r="B103" s="12" t="s">
        <v>72</v>
      </c>
      <c r="C103" s="47">
        <v>3448524.71</v>
      </c>
      <c r="D103" s="48">
        <v>0.20899668647203495</v>
      </c>
      <c r="E103" s="47">
        <v>-1642986.04</v>
      </c>
      <c r="F103" s="47">
        <v>1805538.67</v>
      </c>
      <c r="G103" s="48">
        <v>0.10851729113485117</v>
      </c>
      <c r="H103" s="97">
        <v>182</v>
      </c>
      <c r="I103" s="98"/>
    </row>
    <row r="104" spans="2:9" ht="12.75">
      <c r="B104" s="12" t="s">
        <v>73</v>
      </c>
      <c r="C104" s="47">
        <v>0</v>
      </c>
      <c r="D104" s="48">
        <v>0</v>
      </c>
      <c r="E104" s="47">
        <v>0</v>
      </c>
      <c r="F104" s="47">
        <v>0</v>
      </c>
      <c r="G104" s="48">
        <v>0</v>
      </c>
      <c r="H104" s="97">
        <v>0</v>
      </c>
      <c r="I104" s="98"/>
    </row>
    <row r="105" spans="2:9" ht="12.75">
      <c r="B105" s="12" t="s">
        <v>74</v>
      </c>
      <c r="C105" s="47">
        <v>389917.48</v>
      </c>
      <c r="D105" s="48">
        <v>0.023630818442801866</v>
      </c>
      <c r="E105" s="47">
        <v>252954.99</v>
      </c>
      <c r="F105" s="47">
        <v>642872.47</v>
      </c>
      <c r="G105" s="48">
        <v>0.0386382081695159</v>
      </c>
      <c r="H105" s="97">
        <v>76</v>
      </c>
      <c r="I105" s="98"/>
    </row>
    <row r="106" spans="2:9" ht="12.75">
      <c r="B106" s="12" t="s">
        <v>75</v>
      </c>
      <c r="C106" s="47">
        <v>3048912.48</v>
      </c>
      <c r="D106" s="48">
        <v>0.1847783209485063</v>
      </c>
      <c r="E106" s="47">
        <v>2246731.86</v>
      </c>
      <c r="F106" s="47">
        <v>5295644.34</v>
      </c>
      <c r="G106" s="48">
        <v>0.31828118009259077</v>
      </c>
      <c r="H106" s="97">
        <v>714</v>
      </c>
      <c r="I106" s="98"/>
    </row>
    <row r="107" spans="2:9" ht="12.75">
      <c r="B107" s="12" t="s">
        <v>76</v>
      </c>
      <c r="C107" s="47">
        <v>0</v>
      </c>
      <c r="D107" s="48">
        <v>0</v>
      </c>
      <c r="E107" s="47">
        <v>0</v>
      </c>
      <c r="F107" s="47">
        <v>0</v>
      </c>
      <c r="G107" s="48">
        <v>0</v>
      </c>
      <c r="H107" s="97">
        <v>0</v>
      </c>
      <c r="I107" s="98"/>
    </row>
    <row r="108" spans="2:9" ht="12.75">
      <c r="B108" s="15" t="s">
        <v>57</v>
      </c>
      <c r="C108" s="52">
        <v>16500379.83</v>
      </c>
      <c r="D108" s="53">
        <v>1</v>
      </c>
      <c r="E108" s="52">
        <v>137878.01</v>
      </c>
      <c r="F108" s="52">
        <v>16638257.84</v>
      </c>
      <c r="G108" s="48">
        <v>1</v>
      </c>
      <c r="H108" s="97">
        <v>2028</v>
      </c>
      <c r="I108" s="98"/>
    </row>
    <row r="109" spans="2:9" ht="12.75">
      <c r="B109" s="14"/>
      <c r="C109" s="14"/>
      <c r="D109" s="14"/>
      <c r="E109" s="14"/>
      <c r="F109" s="64">
        <v>5938516.81</v>
      </c>
      <c r="G109" s="65" t="s">
        <v>77</v>
      </c>
      <c r="H109" s="65"/>
      <c r="I109" s="66"/>
    </row>
    <row r="110" ht="12.75">
      <c r="F110" s="79"/>
    </row>
    <row r="112" spans="2:9" ht="15">
      <c r="B112" s="82" t="s">
        <v>99</v>
      </c>
      <c r="C112" s="83"/>
      <c r="D112" s="83"/>
      <c r="E112" s="83"/>
      <c r="F112" s="83"/>
      <c r="G112" s="83"/>
      <c r="H112" s="83"/>
      <c r="I112" s="84"/>
    </row>
    <row r="113" spans="2:9" ht="12.75">
      <c r="B113" s="40" t="s">
        <v>79</v>
      </c>
      <c r="C113" s="68" t="s">
        <v>80</v>
      </c>
      <c r="D113" s="69" t="s">
        <v>81</v>
      </c>
      <c r="E113" s="69" t="s">
        <v>82</v>
      </c>
      <c r="F113" s="69" t="s">
        <v>83</v>
      </c>
      <c r="G113" s="69" t="s">
        <v>84</v>
      </c>
      <c r="H113" s="105" t="s">
        <v>85</v>
      </c>
      <c r="I113" s="106"/>
    </row>
    <row r="114" spans="2:9" ht="12.75">
      <c r="B114" s="8" t="s">
        <v>86</v>
      </c>
      <c r="C114" s="70">
        <v>988763.97</v>
      </c>
      <c r="D114" s="71">
        <v>269439.54</v>
      </c>
      <c r="E114" s="71">
        <v>152125.76</v>
      </c>
      <c r="F114" s="71">
        <v>33517.88</v>
      </c>
      <c r="G114" s="71">
        <v>42122.63</v>
      </c>
      <c r="H114" s="109">
        <v>170628.27</v>
      </c>
      <c r="I114" s="110"/>
    </row>
    <row r="115" spans="2:9" ht="12.75">
      <c r="B115" s="12" t="s">
        <v>87</v>
      </c>
      <c r="C115" s="72">
        <v>0.16650015511196306</v>
      </c>
      <c r="D115" s="72">
        <v>0.04537152097410666</v>
      </c>
      <c r="E115" s="72">
        <v>0.025616793699031394</v>
      </c>
      <c r="F115" s="72">
        <v>0.005644150058404903</v>
      </c>
      <c r="G115" s="72">
        <v>0.00709312297122217</v>
      </c>
      <c r="H115" s="111">
        <v>0.028732472342702688</v>
      </c>
      <c r="I115" s="112"/>
    </row>
    <row r="116" spans="2:9" ht="12.75">
      <c r="B116" s="15" t="s">
        <v>88</v>
      </c>
      <c r="C116" s="73">
        <v>133</v>
      </c>
      <c r="D116" s="73">
        <v>33</v>
      </c>
      <c r="E116" s="73">
        <v>26</v>
      </c>
      <c r="F116" s="73">
        <v>4</v>
      </c>
      <c r="G116" s="73">
        <v>7</v>
      </c>
      <c r="H116" s="107">
        <v>21</v>
      </c>
      <c r="I116" s="108"/>
    </row>
    <row r="117" spans="2:9" ht="12.75">
      <c r="B117" s="17" t="s">
        <v>89</v>
      </c>
      <c r="C117" s="18" t="s">
        <v>89</v>
      </c>
      <c r="D117" s="18" t="s">
        <v>89</v>
      </c>
      <c r="E117" s="18" t="s">
        <v>89</v>
      </c>
      <c r="F117" s="18" t="s">
        <v>89</v>
      </c>
      <c r="G117" s="18" t="s">
        <v>89</v>
      </c>
      <c r="H117" s="18" t="s">
        <v>89</v>
      </c>
      <c r="I117" s="10" t="s">
        <v>89</v>
      </c>
    </row>
    <row r="118" spans="2:9" ht="12.75">
      <c r="B118" s="69" t="s">
        <v>79</v>
      </c>
      <c r="C118" s="69" t="s">
        <v>90</v>
      </c>
      <c r="D118" s="69" t="s">
        <v>91</v>
      </c>
      <c r="E118" s="69" t="s">
        <v>92</v>
      </c>
      <c r="F118" s="69" t="s">
        <v>93</v>
      </c>
      <c r="G118" s="69" t="s">
        <v>30</v>
      </c>
      <c r="H118" s="87" t="s">
        <v>89</v>
      </c>
      <c r="I118" s="88"/>
    </row>
    <row r="119" spans="2:9" ht="12.75">
      <c r="B119" s="12" t="s">
        <v>86</v>
      </c>
      <c r="C119" s="47">
        <v>38809.59</v>
      </c>
      <c r="D119" s="47">
        <v>38774.97</v>
      </c>
      <c r="E119" s="47">
        <v>104375.27</v>
      </c>
      <c r="F119" s="47">
        <v>5491.22</v>
      </c>
      <c r="G119" s="74">
        <v>1844049.1</v>
      </c>
      <c r="H119" s="89" t="s">
        <v>89</v>
      </c>
      <c r="I119" s="90"/>
    </row>
    <row r="120" spans="2:9" ht="12.75">
      <c r="B120" s="12" t="s">
        <v>87</v>
      </c>
      <c r="C120" s="48">
        <v>0.006535232826932084</v>
      </c>
      <c r="D120" s="48">
        <v>0.006529403088445582</v>
      </c>
      <c r="E120" s="48">
        <v>0.017575982916178696</v>
      </c>
      <c r="F120" s="48">
        <v>0.000924678699360287</v>
      </c>
      <c r="G120" s="75">
        <v>0.3105235126883475</v>
      </c>
      <c r="H120" s="103" t="s">
        <v>89</v>
      </c>
      <c r="I120" s="104"/>
    </row>
    <row r="121" spans="2:9" ht="12.75">
      <c r="B121" s="15" t="s">
        <v>88</v>
      </c>
      <c r="C121" s="54">
        <v>4</v>
      </c>
      <c r="D121" s="54">
        <v>6</v>
      </c>
      <c r="E121" s="54">
        <v>10</v>
      </c>
      <c r="F121" s="54">
        <v>1</v>
      </c>
      <c r="G121" s="76">
        <v>245</v>
      </c>
      <c r="H121" s="93" t="s">
        <v>89</v>
      </c>
      <c r="I121" s="94"/>
    </row>
    <row r="122" spans="2:9" ht="12.75">
      <c r="B122" s="7" t="s">
        <v>110</v>
      </c>
      <c r="C122" s="7"/>
      <c r="D122" s="7"/>
      <c r="E122" s="7"/>
      <c r="F122" s="7"/>
      <c r="G122" s="7"/>
      <c r="H122" s="7"/>
      <c r="I122" s="7"/>
    </row>
    <row r="156" ht="12.75">
      <c r="K156" s="80"/>
    </row>
  </sheetData>
  <sheetProtection/>
  <mergeCells count="91">
    <mergeCell ref="H106:I106"/>
    <mergeCell ref="H107:I107"/>
    <mergeCell ref="H108:I108"/>
    <mergeCell ref="B112:I112"/>
    <mergeCell ref="H120:I120"/>
    <mergeCell ref="H121:I121"/>
    <mergeCell ref="H113:I113"/>
    <mergeCell ref="H114:I114"/>
    <mergeCell ref="H115:I115"/>
    <mergeCell ref="H116:I116"/>
    <mergeCell ref="H118:I118"/>
    <mergeCell ref="H119:I119"/>
    <mergeCell ref="H105:I105"/>
    <mergeCell ref="B98:I98"/>
    <mergeCell ref="H99:I99"/>
    <mergeCell ref="H100:I100"/>
    <mergeCell ref="H101:I101"/>
    <mergeCell ref="H102:I102"/>
    <mergeCell ref="H103:I103"/>
    <mergeCell ref="H104:I104"/>
    <mergeCell ref="F7:G7"/>
    <mergeCell ref="F8:G8"/>
    <mergeCell ref="H19:I19"/>
    <mergeCell ref="H11:I11"/>
    <mergeCell ref="H12:I12"/>
    <mergeCell ref="H13:I13"/>
    <mergeCell ref="F15:I15"/>
    <mergeCell ref="H9:I9"/>
    <mergeCell ref="H10:I10"/>
    <mergeCell ref="B6:D6"/>
    <mergeCell ref="H16:I16"/>
    <mergeCell ref="H17:I17"/>
    <mergeCell ref="A1:J1"/>
    <mergeCell ref="A2:J2"/>
    <mergeCell ref="A3:J3"/>
    <mergeCell ref="H7:I7"/>
    <mergeCell ref="A4:J4"/>
    <mergeCell ref="F6:I6"/>
    <mergeCell ref="H8:I8"/>
    <mergeCell ref="H39:I39"/>
    <mergeCell ref="B38:I38"/>
    <mergeCell ref="F9:G9"/>
    <mergeCell ref="F10:G10"/>
    <mergeCell ref="F11:G11"/>
    <mergeCell ref="F12:G12"/>
    <mergeCell ref="F13:G13"/>
    <mergeCell ref="A23:J23"/>
    <mergeCell ref="I24:J24"/>
    <mergeCell ref="H18:I18"/>
    <mergeCell ref="H46:I46"/>
    <mergeCell ref="H47:I47"/>
    <mergeCell ref="H40:I40"/>
    <mergeCell ref="H41:I41"/>
    <mergeCell ref="H42:I42"/>
    <mergeCell ref="H43:I43"/>
    <mergeCell ref="H44:I44"/>
    <mergeCell ref="H45:I45"/>
    <mergeCell ref="H58:I58"/>
    <mergeCell ref="H60:I60"/>
    <mergeCell ref="H73:I73"/>
    <mergeCell ref="H59:I59"/>
    <mergeCell ref="H61:I61"/>
    <mergeCell ref="H66:I66"/>
    <mergeCell ref="H69:I69"/>
    <mergeCell ref="H67:I67"/>
    <mergeCell ref="H68:I68"/>
    <mergeCell ref="H71:I71"/>
    <mergeCell ref="B51:I51"/>
    <mergeCell ref="H93:I93"/>
    <mergeCell ref="H94:I94"/>
    <mergeCell ref="H89:I89"/>
    <mergeCell ref="H90:I90"/>
    <mergeCell ref="H91:I91"/>
    <mergeCell ref="H92:I92"/>
    <mergeCell ref="H88:I88"/>
    <mergeCell ref="B65:I65"/>
    <mergeCell ref="A83:J83"/>
    <mergeCell ref="H52:I52"/>
    <mergeCell ref="H53:I53"/>
    <mergeCell ref="H54:I54"/>
    <mergeCell ref="H57:I57"/>
    <mergeCell ref="H55:I55"/>
    <mergeCell ref="H56:I56"/>
    <mergeCell ref="B85:I85"/>
    <mergeCell ref="H86:I86"/>
    <mergeCell ref="H87:I87"/>
    <mergeCell ref="H72:I72"/>
    <mergeCell ref="A80:J80"/>
    <mergeCell ref="A81:J81"/>
    <mergeCell ref="A82:J82"/>
    <mergeCell ref="H74:I74"/>
  </mergeCells>
  <printOptions horizontalCentered="1"/>
  <pageMargins left="0.28" right="0.25" top="0.31" bottom="0.49" header="0.22" footer="0.1"/>
  <pageSetup fitToHeight="2" horizontalDpi="400" verticalDpi="400" orientation="portrait" scale="65" r:id="rId3"/>
  <rowBreaks count="1" manualBreakCount="1">
    <brk id="78" max="10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6"/>
  <sheetViews>
    <sheetView zoomScale="75" zoomScaleNormal="75" zoomScalePageLayoutView="0" workbookViewId="0" topLeftCell="A1">
      <selection activeCell="K2" sqref="K2"/>
    </sheetView>
  </sheetViews>
  <sheetFormatPr defaultColWidth="11.7109375" defaultRowHeight="12.75"/>
  <cols>
    <col min="1" max="1" width="16.140625" style="0" customWidth="1"/>
    <col min="2" max="2" width="21.7109375" style="0" customWidth="1"/>
    <col min="3" max="6" width="15.28125" style="0" customWidth="1"/>
    <col min="7" max="7" width="16.8515625" style="0" bestFit="1" customWidth="1"/>
    <col min="8" max="8" width="8.421875" style="0" customWidth="1"/>
    <col min="9" max="9" width="8.57421875" style="0" customWidth="1"/>
    <col min="10" max="10" width="9.8515625" style="0" customWidth="1"/>
    <col min="11" max="11" width="9.421875" style="0" customWidth="1"/>
    <col min="12" max="12" width="20.8515625" style="0" bestFit="1" customWidth="1"/>
    <col min="13" max="14" width="16.00390625" style="0" bestFit="1" customWidth="1"/>
    <col min="15" max="15" width="17.57421875" style="0" bestFit="1" customWidth="1"/>
    <col min="16" max="16" width="30.421875" style="0" bestFit="1" customWidth="1"/>
    <col min="17" max="17" width="16.28125" style="0" bestFit="1" customWidth="1"/>
    <col min="18" max="18" width="15.28125" style="0" bestFit="1" customWidth="1"/>
  </cols>
  <sheetData>
    <row r="1" spans="1:11" ht="18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1"/>
    </row>
    <row r="2" spans="1:11" ht="31.5" customHeight="1">
      <c r="A2" s="92" t="s">
        <v>105</v>
      </c>
      <c r="B2" s="92"/>
      <c r="C2" s="92"/>
      <c r="D2" s="92"/>
      <c r="E2" s="92"/>
      <c r="F2" s="92"/>
      <c r="G2" s="92"/>
      <c r="H2" s="92"/>
      <c r="I2" s="92"/>
      <c r="J2" s="92"/>
      <c r="K2" s="2"/>
    </row>
    <row r="3" spans="1:11" ht="24" customHeight="1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1"/>
    </row>
    <row r="4" spans="1:11" ht="24" customHeight="1">
      <c r="A4" s="91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3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8" customHeight="1">
      <c r="B6" s="119" t="s">
        <v>4</v>
      </c>
      <c r="C6" s="120"/>
      <c r="D6" s="84"/>
      <c r="E6" s="6"/>
      <c r="F6" s="82" t="s">
        <v>5</v>
      </c>
      <c r="G6" s="83"/>
      <c r="H6" s="120"/>
      <c r="I6" s="125"/>
      <c r="K6" s="7"/>
    </row>
    <row r="7" spans="2:11" ht="12.75">
      <c r="B7" s="8" t="s">
        <v>6</v>
      </c>
      <c r="C7" s="9">
        <v>360900000</v>
      </c>
      <c r="D7" s="10"/>
      <c r="E7" s="7"/>
      <c r="F7" s="128" t="s">
        <v>7</v>
      </c>
      <c r="G7" s="129"/>
      <c r="H7" s="123">
        <v>352962005.79</v>
      </c>
      <c r="I7" s="124"/>
      <c r="K7" s="7"/>
    </row>
    <row r="8" spans="2:11" ht="12.75">
      <c r="B8" s="12" t="s">
        <v>8</v>
      </c>
      <c r="C8" s="13">
        <v>2666159.32</v>
      </c>
      <c r="D8" s="10"/>
      <c r="E8" s="7"/>
      <c r="F8" s="113" t="s">
        <v>9</v>
      </c>
      <c r="G8" s="114"/>
      <c r="H8" s="126">
        <v>117719263.96</v>
      </c>
      <c r="I8" s="127"/>
      <c r="K8" s="7"/>
    </row>
    <row r="9" spans="2:11" ht="12.75">
      <c r="B9" s="12" t="s">
        <v>10</v>
      </c>
      <c r="C9" s="13">
        <v>-45000000</v>
      </c>
      <c r="D9" s="10"/>
      <c r="E9" s="14"/>
      <c r="F9" s="113" t="s">
        <v>11</v>
      </c>
      <c r="G9" s="114"/>
      <c r="H9" s="126">
        <v>-70715670.61</v>
      </c>
      <c r="I9" s="127"/>
      <c r="K9" s="7"/>
    </row>
    <row r="10" spans="2:11" ht="12.75">
      <c r="B10" s="15" t="s">
        <v>12</v>
      </c>
      <c r="C10" s="16">
        <v>315900000</v>
      </c>
      <c r="D10" s="10"/>
      <c r="E10" s="14"/>
      <c r="F10" s="113" t="s">
        <v>13</v>
      </c>
      <c r="G10" s="114"/>
      <c r="H10" s="126">
        <v>-95501330.83</v>
      </c>
      <c r="I10" s="127"/>
      <c r="K10" s="7"/>
    </row>
    <row r="11" spans="2:11" ht="12.75">
      <c r="B11" s="17"/>
      <c r="C11" s="18"/>
      <c r="D11" s="10"/>
      <c r="E11" s="14"/>
      <c r="F11" s="113" t="s">
        <v>12</v>
      </c>
      <c r="G11" s="114"/>
      <c r="H11" s="126">
        <v>304464268.31</v>
      </c>
      <c r="I11" s="127"/>
      <c r="K11" s="7"/>
    </row>
    <row r="12" spans="1:11" ht="12.75">
      <c r="A12" s="14"/>
      <c r="B12" s="17"/>
      <c r="C12" s="18"/>
      <c r="D12" s="19"/>
      <c r="E12" s="14"/>
      <c r="F12" s="113"/>
      <c r="G12" s="114"/>
      <c r="H12" s="132"/>
      <c r="I12" s="88"/>
      <c r="K12" s="7"/>
    </row>
    <row r="13" spans="1:11" ht="12.75">
      <c r="A13" s="14"/>
      <c r="B13" s="20" t="s">
        <v>14</v>
      </c>
      <c r="C13" s="21">
        <v>0.0322</v>
      </c>
      <c r="D13" s="10"/>
      <c r="E13" s="14"/>
      <c r="F13" s="115" t="s">
        <v>15</v>
      </c>
      <c r="G13" s="116"/>
      <c r="H13" s="133">
        <v>0.0449</v>
      </c>
      <c r="I13" s="134"/>
      <c r="K13" s="7"/>
    </row>
    <row r="14" spans="1:11" ht="12.75">
      <c r="A14" s="14"/>
      <c r="B14" s="15" t="s">
        <v>16</v>
      </c>
      <c r="C14" s="23" t="s">
        <v>102</v>
      </c>
      <c r="D14" s="10"/>
      <c r="E14" s="14"/>
      <c r="F14" s="7"/>
      <c r="G14" s="7"/>
      <c r="H14" s="7"/>
      <c r="I14" s="7"/>
      <c r="K14" s="7"/>
    </row>
    <row r="15" spans="1:11" ht="18" customHeight="1">
      <c r="A15" s="24"/>
      <c r="B15" s="25"/>
      <c r="C15" s="18"/>
      <c r="D15" s="10"/>
      <c r="E15" s="7"/>
      <c r="F15" s="82" t="s">
        <v>18</v>
      </c>
      <c r="G15" s="83"/>
      <c r="H15" s="120"/>
      <c r="I15" s="125"/>
      <c r="K15" s="7"/>
    </row>
    <row r="16" spans="1:11" ht="12.75">
      <c r="A16" s="14"/>
      <c r="B16" s="17"/>
      <c r="C16" s="18"/>
      <c r="D16" s="10"/>
      <c r="E16" s="7"/>
      <c r="F16" s="26"/>
      <c r="G16" s="27" t="s">
        <v>19</v>
      </c>
      <c r="H16" s="85" t="s">
        <v>20</v>
      </c>
      <c r="I16" s="86"/>
      <c r="K16" s="7"/>
    </row>
    <row r="17" spans="1:11" ht="12.75">
      <c r="A17" s="24"/>
      <c r="B17" s="8" t="s">
        <v>21</v>
      </c>
      <c r="C17" s="11" t="s">
        <v>22</v>
      </c>
      <c r="D17" s="28" t="s">
        <v>23</v>
      </c>
      <c r="E17" s="7"/>
      <c r="F17" s="29" t="s">
        <v>24</v>
      </c>
      <c r="G17" s="29" t="s">
        <v>25</v>
      </c>
      <c r="H17" s="121" t="s">
        <v>26</v>
      </c>
      <c r="I17" s="122"/>
      <c r="K17" s="7"/>
    </row>
    <row r="18" spans="1:11" ht="12.75">
      <c r="A18" s="14"/>
      <c r="B18" s="12" t="s">
        <v>27</v>
      </c>
      <c r="C18" s="30">
        <v>1.0557954913910566</v>
      </c>
      <c r="D18" s="31">
        <v>1.077594730181689</v>
      </c>
      <c r="E18" s="7"/>
      <c r="F18" s="8" t="s">
        <v>28</v>
      </c>
      <c r="G18" s="32">
        <v>0.9800454425116688</v>
      </c>
      <c r="H18" s="117">
        <v>282541895.87</v>
      </c>
      <c r="I18" s="118"/>
      <c r="K18" s="7"/>
    </row>
    <row r="19" spans="1:11" ht="12.75">
      <c r="A19" s="14"/>
      <c r="B19" s="15" t="s">
        <v>29</v>
      </c>
      <c r="C19" s="33">
        <v>1.0557954913910566</v>
      </c>
      <c r="D19" s="34">
        <v>1.077594730181689</v>
      </c>
      <c r="E19" s="7"/>
      <c r="F19" s="15" t="s">
        <v>30</v>
      </c>
      <c r="G19" s="35">
        <v>0.9800454425116688</v>
      </c>
      <c r="H19" s="130">
        <v>282541895.87</v>
      </c>
      <c r="I19" s="131"/>
      <c r="K19" s="7"/>
    </row>
    <row r="20" spans="1:11" ht="12.75">
      <c r="A20" s="7"/>
      <c r="B20" s="36"/>
      <c r="K20" s="7"/>
    </row>
    <row r="21" spans="2:11" ht="12.75">
      <c r="B21" s="37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0" ht="18" customHeight="1">
      <c r="A23" s="82" t="s">
        <v>31</v>
      </c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12.75">
      <c r="A24" s="17"/>
      <c r="B24" s="39" t="s">
        <v>32</v>
      </c>
      <c r="C24" s="39"/>
      <c r="D24" s="39"/>
      <c r="E24" s="39"/>
      <c r="F24" s="39" t="s">
        <v>33</v>
      </c>
      <c r="G24" s="39" t="s">
        <v>20</v>
      </c>
      <c r="H24" s="27"/>
      <c r="I24" s="105" t="s">
        <v>34</v>
      </c>
      <c r="J24" s="106"/>
    </row>
    <row r="25" spans="1:10" ht="12.75">
      <c r="A25" s="17"/>
      <c r="B25" s="39" t="s">
        <v>35</v>
      </c>
      <c r="C25" s="39" t="s">
        <v>36</v>
      </c>
      <c r="D25" s="39" t="s">
        <v>37</v>
      </c>
      <c r="E25" s="39"/>
      <c r="F25" s="39" t="s">
        <v>38</v>
      </c>
      <c r="G25" s="39" t="s">
        <v>35</v>
      </c>
      <c r="H25" s="39" t="s">
        <v>39</v>
      </c>
      <c r="I25" s="27" t="s">
        <v>40</v>
      </c>
      <c r="J25" s="27" t="s">
        <v>41</v>
      </c>
    </row>
    <row r="26" spans="1:10" ht="12.75">
      <c r="A26" s="22" t="s">
        <v>42</v>
      </c>
      <c r="B26" s="39" t="s">
        <v>43</v>
      </c>
      <c r="C26" s="39" t="s">
        <v>30</v>
      </c>
      <c r="D26" s="39" t="s">
        <v>44</v>
      </c>
      <c r="E26" s="39" t="s">
        <v>45</v>
      </c>
      <c r="F26" s="39" t="s">
        <v>46</v>
      </c>
      <c r="G26" s="39" t="s">
        <v>43</v>
      </c>
      <c r="H26" s="29" t="s">
        <v>47</v>
      </c>
      <c r="I26" s="41" t="s">
        <v>48</v>
      </c>
      <c r="J26" s="41" t="s">
        <v>49</v>
      </c>
    </row>
    <row r="27" spans="1:10" ht="12.75">
      <c r="A27" s="8" t="s">
        <v>50</v>
      </c>
      <c r="B27" s="42">
        <v>122592473.63</v>
      </c>
      <c r="C27" s="43">
        <v>0.3473248440880014</v>
      </c>
      <c r="D27" s="42">
        <v>4250</v>
      </c>
      <c r="E27" s="42">
        <v>-37591974.64</v>
      </c>
      <c r="F27" s="42">
        <v>-18989642.77</v>
      </c>
      <c r="G27" s="42">
        <v>66015106.22</v>
      </c>
      <c r="H27" s="44">
        <v>21435</v>
      </c>
      <c r="I27" s="45">
        <v>0.0532</v>
      </c>
      <c r="J27" s="46">
        <v>112.93</v>
      </c>
    </row>
    <row r="28" spans="1:10" ht="12.75">
      <c r="A28" s="12" t="s">
        <v>51</v>
      </c>
      <c r="B28" s="47">
        <v>83291303.67</v>
      </c>
      <c r="C28" s="48">
        <v>0.23597810048585063</v>
      </c>
      <c r="D28" s="47">
        <v>3688</v>
      </c>
      <c r="E28" s="47">
        <v>-28242175.04</v>
      </c>
      <c r="F28" s="47">
        <v>-7738693.74</v>
      </c>
      <c r="G28" s="47">
        <v>47314122.89</v>
      </c>
      <c r="H28" s="49">
        <v>13493</v>
      </c>
      <c r="I28" s="50">
        <v>0.0532</v>
      </c>
      <c r="J28" s="51">
        <v>113.58</v>
      </c>
    </row>
    <row r="29" spans="1:10" ht="12.75">
      <c r="A29" s="12" t="s">
        <v>52</v>
      </c>
      <c r="B29" s="47">
        <v>28798.05</v>
      </c>
      <c r="C29" s="48">
        <v>8.15896598715892E-05</v>
      </c>
      <c r="D29" s="47">
        <v>0</v>
      </c>
      <c r="E29" s="47">
        <v>-15399.84</v>
      </c>
      <c r="F29" s="47">
        <v>-13398.21</v>
      </c>
      <c r="G29" s="47">
        <v>0</v>
      </c>
      <c r="H29" s="49">
        <v>0</v>
      </c>
      <c r="I29" s="50">
        <v>0</v>
      </c>
      <c r="J29" s="51">
        <v>0</v>
      </c>
    </row>
    <row r="30" spans="1:10" ht="12.75">
      <c r="A30" s="12" t="s">
        <v>53</v>
      </c>
      <c r="B30" s="47">
        <v>1267432.89</v>
      </c>
      <c r="C30" s="48">
        <v>0.003590847936063911</v>
      </c>
      <c r="D30" s="47">
        <v>0</v>
      </c>
      <c r="E30" s="47">
        <v>-295993.93</v>
      </c>
      <c r="F30" s="47">
        <v>-125599.52</v>
      </c>
      <c r="G30" s="47">
        <v>845839.44</v>
      </c>
      <c r="H30" s="49">
        <v>359</v>
      </c>
      <c r="I30" s="50">
        <v>0.0645</v>
      </c>
      <c r="J30" s="51">
        <v>78.34</v>
      </c>
    </row>
    <row r="31" spans="1:10" ht="12.75">
      <c r="A31" s="12" t="s">
        <v>54</v>
      </c>
      <c r="B31" s="47">
        <v>29989.51</v>
      </c>
      <c r="C31" s="48">
        <v>8.496526398890282E-05</v>
      </c>
      <c r="D31" s="47">
        <v>0</v>
      </c>
      <c r="E31" s="47">
        <v>-215.55</v>
      </c>
      <c r="F31" s="47">
        <v>-29773.96</v>
      </c>
      <c r="G31" s="47">
        <v>0</v>
      </c>
      <c r="H31" s="49">
        <v>0</v>
      </c>
      <c r="I31" s="50">
        <v>0</v>
      </c>
      <c r="J31" s="51">
        <v>0</v>
      </c>
    </row>
    <row r="32" spans="1:10" ht="12.75">
      <c r="A32" s="12" t="s">
        <v>55</v>
      </c>
      <c r="B32" s="47">
        <v>132829959.3</v>
      </c>
      <c r="C32" s="48">
        <v>0.3763293417451542</v>
      </c>
      <c r="D32" s="47">
        <v>117711325.96</v>
      </c>
      <c r="E32" s="47">
        <v>-4518130.04</v>
      </c>
      <c r="F32" s="47">
        <v>-61600532.22</v>
      </c>
      <c r="G32" s="47">
        <v>184422623</v>
      </c>
      <c r="H32" s="49">
        <v>12224</v>
      </c>
      <c r="I32" s="50">
        <v>0.0391</v>
      </c>
      <c r="J32" s="51">
        <v>234.17</v>
      </c>
    </row>
    <row r="33" spans="1:10" ht="12.75">
      <c r="A33" s="12" t="s">
        <v>56</v>
      </c>
      <c r="B33" s="47">
        <v>12922048.74</v>
      </c>
      <c r="C33" s="48">
        <v>0.0366103108210694</v>
      </c>
      <c r="D33" s="47">
        <v>0</v>
      </c>
      <c r="E33" s="47">
        <v>-51781.57</v>
      </c>
      <c r="F33" s="47">
        <v>-7003690.41</v>
      </c>
      <c r="G33" s="47">
        <v>5866576.76</v>
      </c>
      <c r="H33" s="49">
        <v>1198</v>
      </c>
      <c r="I33" s="50">
        <v>0.0636</v>
      </c>
      <c r="J33" s="51">
        <v>285.93</v>
      </c>
    </row>
    <row r="34" spans="1:10" ht="12.75">
      <c r="A34" s="15" t="s">
        <v>57</v>
      </c>
      <c r="B34" s="52">
        <v>352962005.79</v>
      </c>
      <c r="C34" s="53">
        <v>1</v>
      </c>
      <c r="D34" s="52">
        <v>117719263.96</v>
      </c>
      <c r="E34" s="52">
        <v>-70715670.61</v>
      </c>
      <c r="F34" s="52">
        <v>-95501330.83</v>
      </c>
      <c r="G34" s="52">
        <v>304464268.31</v>
      </c>
      <c r="H34" s="54">
        <v>48709</v>
      </c>
      <c r="I34" s="55">
        <v>0.0449</v>
      </c>
      <c r="J34" s="56">
        <v>189.70686881091765</v>
      </c>
    </row>
    <row r="35" spans="1:11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2:9" ht="18" customHeight="1">
      <c r="B38" s="82" t="s">
        <v>58</v>
      </c>
      <c r="C38" s="83"/>
      <c r="D38" s="83"/>
      <c r="E38" s="83"/>
      <c r="F38" s="83"/>
      <c r="G38" s="83"/>
      <c r="H38" s="83"/>
      <c r="I38" s="84"/>
    </row>
    <row r="39" spans="2:9" ht="12.75">
      <c r="B39" s="17"/>
      <c r="C39" s="39" t="s">
        <v>32</v>
      </c>
      <c r="D39" s="39"/>
      <c r="E39" s="39" t="s">
        <v>59</v>
      </c>
      <c r="F39" s="39" t="s">
        <v>20</v>
      </c>
      <c r="G39" s="27"/>
      <c r="H39" s="85"/>
      <c r="I39" s="86"/>
    </row>
    <row r="40" spans="2:9" ht="12.75">
      <c r="B40" s="17"/>
      <c r="C40" s="39" t="s">
        <v>35</v>
      </c>
      <c r="D40" s="39" t="s">
        <v>36</v>
      </c>
      <c r="E40" s="39" t="s">
        <v>60</v>
      </c>
      <c r="F40" s="39" t="s">
        <v>35</v>
      </c>
      <c r="G40" s="39" t="s">
        <v>36</v>
      </c>
      <c r="H40" s="87" t="s">
        <v>39</v>
      </c>
      <c r="I40" s="88"/>
    </row>
    <row r="41" spans="2:9" ht="12.75">
      <c r="B41" s="39" t="s">
        <v>61</v>
      </c>
      <c r="C41" s="57" t="s">
        <v>43</v>
      </c>
      <c r="D41" s="39" t="s">
        <v>30</v>
      </c>
      <c r="E41" s="39" t="s">
        <v>62</v>
      </c>
      <c r="F41" s="39" t="s">
        <v>43</v>
      </c>
      <c r="G41" s="29" t="s">
        <v>30</v>
      </c>
      <c r="H41" s="95" t="s">
        <v>47</v>
      </c>
      <c r="I41" s="96"/>
    </row>
    <row r="42" spans="2:9" ht="12.75">
      <c r="B42" s="8" t="s">
        <v>63</v>
      </c>
      <c r="C42" s="42">
        <v>265634102.79</v>
      </c>
      <c r="D42" s="43">
        <v>0.7812538694435475</v>
      </c>
      <c r="E42" s="42">
        <v>-21013788.02</v>
      </c>
      <c r="F42" s="42">
        <v>244620314.77</v>
      </c>
      <c r="G42" s="48">
        <v>0.8192304284075099</v>
      </c>
      <c r="H42" s="99">
        <v>36525</v>
      </c>
      <c r="I42" s="100"/>
    </row>
    <row r="43" spans="2:9" ht="12.75">
      <c r="B43" s="12" t="s">
        <v>64</v>
      </c>
      <c r="C43" s="47">
        <v>27607449.97</v>
      </c>
      <c r="D43" s="48">
        <v>0.08119600189883303</v>
      </c>
      <c r="E43" s="47">
        <v>-6808631.22</v>
      </c>
      <c r="F43" s="47">
        <v>20798818.75</v>
      </c>
      <c r="G43" s="48">
        <v>0.06965498842953127</v>
      </c>
      <c r="H43" s="97">
        <v>6657</v>
      </c>
      <c r="I43" s="98"/>
    </row>
    <row r="44" spans="2:9" ht="12.75">
      <c r="B44" s="12" t="s">
        <v>65</v>
      </c>
      <c r="C44" s="47">
        <v>7475371.64</v>
      </c>
      <c r="D44" s="48">
        <v>0.021985742635973075</v>
      </c>
      <c r="E44" s="47">
        <v>-33165.68</v>
      </c>
      <c r="F44" s="47">
        <v>7442205.96</v>
      </c>
      <c r="G44" s="48">
        <v>0.024923856314387503</v>
      </c>
      <c r="H44" s="97">
        <v>1450</v>
      </c>
      <c r="I44" s="98"/>
    </row>
    <row r="45" spans="2:9" ht="12.75">
      <c r="B45" s="12" t="s">
        <v>66</v>
      </c>
      <c r="C45" s="47">
        <v>14228721.34</v>
      </c>
      <c r="D45" s="48">
        <v>0.04184795358484919</v>
      </c>
      <c r="E45" s="47">
        <v>-1343642.3</v>
      </c>
      <c r="F45" s="47">
        <v>12885079.04</v>
      </c>
      <c r="G45" s="48">
        <v>0.043151971380336</v>
      </c>
      <c r="H45" s="97">
        <v>1918</v>
      </c>
      <c r="I45" s="98"/>
    </row>
    <row r="46" spans="2:9" ht="12.75">
      <c r="B46" s="12" t="s">
        <v>67</v>
      </c>
      <c r="C46" s="47">
        <v>25064321.8</v>
      </c>
      <c r="D46" s="48">
        <v>0.07371643243679735</v>
      </c>
      <c r="E46" s="47">
        <v>-12213048.77</v>
      </c>
      <c r="F46" s="47">
        <v>12851273.03</v>
      </c>
      <c r="G46" s="48">
        <v>0.043038755468235206</v>
      </c>
      <c r="H46" s="97">
        <v>961</v>
      </c>
      <c r="I46" s="98"/>
    </row>
    <row r="47" spans="2:9" ht="12.75">
      <c r="B47" s="15" t="s">
        <v>57</v>
      </c>
      <c r="C47" s="52">
        <v>340009967.54</v>
      </c>
      <c r="D47" s="53">
        <v>1</v>
      </c>
      <c r="E47" s="52">
        <v>-41412275.99</v>
      </c>
      <c r="F47" s="52">
        <v>298597691.55</v>
      </c>
      <c r="G47" s="53">
        <v>1</v>
      </c>
      <c r="H47" s="101">
        <v>47511</v>
      </c>
      <c r="I47" s="102"/>
    </row>
    <row r="48" spans="1:11" ht="12.75">
      <c r="A48" s="14"/>
      <c r="B48" s="14" t="s">
        <v>68</v>
      </c>
      <c r="C48" s="58"/>
      <c r="D48" s="58"/>
      <c r="E48" s="58"/>
      <c r="F48" s="58"/>
      <c r="G48" s="58"/>
      <c r="H48" s="58"/>
      <c r="I48" s="58"/>
      <c r="J48" s="58"/>
      <c r="K48" s="7"/>
    </row>
    <row r="49" spans="1:11" ht="12.75">
      <c r="A49" s="59"/>
      <c r="B49" s="14"/>
      <c r="C49" s="14"/>
      <c r="D49" s="60"/>
      <c r="E49" s="14"/>
      <c r="F49" s="61"/>
      <c r="H49" s="14"/>
      <c r="I49" s="14"/>
      <c r="J49" s="14"/>
      <c r="K49" s="7"/>
    </row>
    <row r="50" spans="1:11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7"/>
    </row>
    <row r="51" spans="2:11" ht="18" customHeight="1">
      <c r="B51" s="82" t="s">
        <v>69</v>
      </c>
      <c r="C51" s="83"/>
      <c r="D51" s="83"/>
      <c r="E51" s="83"/>
      <c r="F51" s="83"/>
      <c r="G51" s="83"/>
      <c r="H51" s="83"/>
      <c r="I51" s="84"/>
      <c r="K51" s="7"/>
    </row>
    <row r="52" spans="2:11" ht="12.75">
      <c r="B52" s="62"/>
      <c r="C52" s="27" t="s">
        <v>32</v>
      </c>
      <c r="D52" s="27"/>
      <c r="E52" s="27" t="s">
        <v>59</v>
      </c>
      <c r="F52" s="27" t="s">
        <v>20</v>
      </c>
      <c r="G52" s="27"/>
      <c r="H52" s="85"/>
      <c r="I52" s="86"/>
      <c r="K52" s="7"/>
    </row>
    <row r="53" spans="2:11" ht="12.75">
      <c r="B53" s="63"/>
      <c r="C53" s="39" t="s">
        <v>35</v>
      </c>
      <c r="D53" s="39" t="s">
        <v>36</v>
      </c>
      <c r="E53" s="39" t="s">
        <v>60</v>
      </c>
      <c r="F53" s="39" t="s">
        <v>35</v>
      </c>
      <c r="G53" s="39" t="s">
        <v>36</v>
      </c>
      <c r="H53" s="87" t="s">
        <v>39</v>
      </c>
      <c r="I53" s="88"/>
      <c r="K53" s="7"/>
    </row>
    <row r="54" spans="2:11" ht="12.75">
      <c r="B54" s="29" t="s">
        <v>70</v>
      </c>
      <c r="C54" s="29" t="s">
        <v>43</v>
      </c>
      <c r="D54" s="29" t="s">
        <v>30</v>
      </c>
      <c r="E54" s="29" t="s">
        <v>62</v>
      </c>
      <c r="F54" s="29" t="s">
        <v>43</v>
      </c>
      <c r="G54" s="29" t="s">
        <v>30</v>
      </c>
      <c r="H54" s="95" t="s">
        <v>47</v>
      </c>
      <c r="I54" s="96"/>
      <c r="K54" s="7"/>
    </row>
    <row r="55" spans="2:11" ht="12.75">
      <c r="B55" s="8" t="s">
        <v>71</v>
      </c>
      <c r="C55" s="42">
        <v>88241028.99</v>
      </c>
      <c r="D55" s="43">
        <v>0.25952482989963815</v>
      </c>
      <c r="E55" s="42">
        <v>-19228680.33</v>
      </c>
      <c r="F55" s="42">
        <v>69012348.66</v>
      </c>
      <c r="G55" s="43">
        <v>0.2311215076773088</v>
      </c>
      <c r="H55" s="99">
        <v>20260</v>
      </c>
      <c r="I55" s="100"/>
      <c r="K55" s="7"/>
    </row>
    <row r="56" spans="2:11" ht="12.75">
      <c r="B56" s="12" t="s">
        <v>72</v>
      </c>
      <c r="C56" s="47">
        <v>55747015.06</v>
      </c>
      <c r="D56" s="48">
        <v>0.16395700238829533</v>
      </c>
      <c r="E56" s="47">
        <v>-47544526.48</v>
      </c>
      <c r="F56" s="47">
        <v>8202488.58</v>
      </c>
      <c r="G56" s="48">
        <v>0.02747003346684112</v>
      </c>
      <c r="H56" s="97">
        <v>2216</v>
      </c>
      <c r="I56" s="98"/>
      <c r="K56" s="7"/>
    </row>
    <row r="57" spans="2:11" ht="12.75">
      <c r="B57" s="12" t="s">
        <v>73</v>
      </c>
      <c r="C57" s="47">
        <v>67438391.27</v>
      </c>
      <c r="D57" s="48">
        <v>0.19834239495366057</v>
      </c>
      <c r="E57" s="47">
        <v>-7148335.89</v>
      </c>
      <c r="F57" s="47">
        <v>60290055.38</v>
      </c>
      <c r="G57" s="48">
        <v>0.2019106546572363</v>
      </c>
      <c r="H57" s="97">
        <v>6440</v>
      </c>
      <c r="I57" s="98"/>
      <c r="K57" s="7"/>
    </row>
    <row r="58" spans="2:11" ht="12.75">
      <c r="B58" s="12" t="s">
        <v>74</v>
      </c>
      <c r="C58" s="47">
        <v>6604604.21</v>
      </c>
      <c r="D58" s="48">
        <v>0.019424737038695815</v>
      </c>
      <c r="E58" s="47">
        <v>982190.93</v>
      </c>
      <c r="F58" s="47">
        <v>7586795.14</v>
      </c>
      <c r="G58" s="48">
        <v>0.025408083701576763</v>
      </c>
      <c r="H58" s="97">
        <v>702</v>
      </c>
      <c r="I58" s="98"/>
      <c r="K58" s="7"/>
    </row>
    <row r="59" spans="2:11" ht="12.75">
      <c r="B59" s="12" t="s">
        <v>75</v>
      </c>
      <c r="C59" s="47">
        <v>121176147.41</v>
      </c>
      <c r="D59" s="48">
        <v>0.35638998552518725</v>
      </c>
      <c r="E59" s="47">
        <v>31757261.26</v>
      </c>
      <c r="F59" s="47">
        <v>152933408.67</v>
      </c>
      <c r="G59" s="48">
        <v>0.5121721064758848</v>
      </c>
      <c r="H59" s="97">
        <v>17781</v>
      </c>
      <c r="I59" s="98"/>
      <c r="K59" s="7"/>
    </row>
    <row r="60" spans="2:11" ht="12.75">
      <c r="B60" s="12" t="s">
        <v>76</v>
      </c>
      <c r="C60" s="47">
        <v>802780.6</v>
      </c>
      <c r="D60" s="48">
        <v>0.0023610501945227763</v>
      </c>
      <c r="E60" s="47">
        <v>-230185.48</v>
      </c>
      <c r="F60" s="47">
        <v>572595.12</v>
      </c>
      <c r="G60" s="48">
        <v>0.0019176140211523349</v>
      </c>
      <c r="H60" s="97">
        <v>112</v>
      </c>
      <c r="I60" s="98"/>
      <c r="K60" s="7"/>
    </row>
    <row r="61" spans="2:11" ht="12.75">
      <c r="B61" s="15" t="s">
        <v>57</v>
      </c>
      <c r="C61" s="52">
        <v>340009967.54</v>
      </c>
      <c r="D61" s="53">
        <v>1</v>
      </c>
      <c r="E61" s="52">
        <v>-41412275.99</v>
      </c>
      <c r="F61" s="47">
        <v>298597691.55</v>
      </c>
      <c r="G61" s="48">
        <v>1</v>
      </c>
      <c r="H61" s="97">
        <v>47511</v>
      </c>
      <c r="I61" s="98"/>
      <c r="K61" s="7"/>
    </row>
    <row r="62" spans="1:11" ht="12.75">
      <c r="A62" s="14"/>
      <c r="B62" s="14"/>
      <c r="C62" s="14"/>
      <c r="D62" s="14"/>
      <c r="E62" s="14"/>
      <c r="F62" s="64">
        <v>221382854.31</v>
      </c>
      <c r="G62" s="65" t="s">
        <v>77</v>
      </c>
      <c r="H62" s="65"/>
      <c r="I62" s="66"/>
      <c r="K62" s="7"/>
    </row>
    <row r="63" spans="1:11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7"/>
    </row>
    <row r="64" spans="1:11" ht="12.75">
      <c r="A64" s="7"/>
      <c r="B64" s="7"/>
      <c r="C64" s="67"/>
      <c r="D64" s="7"/>
      <c r="E64" s="7"/>
      <c r="F64" s="7"/>
      <c r="G64" s="7"/>
      <c r="H64" s="7"/>
      <c r="I64" s="7"/>
      <c r="J64" s="7"/>
      <c r="K64" s="6"/>
    </row>
    <row r="65" spans="2:11" ht="18" customHeight="1">
      <c r="B65" s="82" t="s">
        <v>78</v>
      </c>
      <c r="C65" s="83"/>
      <c r="D65" s="83"/>
      <c r="E65" s="83"/>
      <c r="F65" s="83"/>
      <c r="G65" s="83"/>
      <c r="H65" s="83"/>
      <c r="I65" s="84"/>
      <c r="K65" s="7"/>
    </row>
    <row r="66" spans="2:11" ht="12.75">
      <c r="B66" s="40" t="s">
        <v>79</v>
      </c>
      <c r="C66" s="68" t="s">
        <v>80</v>
      </c>
      <c r="D66" s="69" t="s">
        <v>81</v>
      </c>
      <c r="E66" s="69" t="s">
        <v>82</v>
      </c>
      <c r="F66" s="69" t="s">
        <v>83</v>
      </c>
      <c r="G66" s="69" t="s">
        <v>84</v>
      </c>
      <c r="H66" s="105" t="s">
        <v>85</v>
      </c>
      <c r="I66" s="106"/>
      <c r="K66" s="7"/>
    </row>
    <row r="67" spans="2:11" ht="12.75">
      <c r="B67" s="8" t="s">
        <v>86</v>
      </c>
      <c r="C67" s="70">
        <v>15227263.61</v>
      </c>
      <c r="D67" s="71">
        <v>5044351.97</v>
      </c>
      <c r="E67" s="71">
        <v>1415313.58</v>
      </c>
      <c r="F67" s="71">
        <v>1034911.75</v>
      </c>
      <c r="G67" s="71">
        <v>702813.59</v>
      </c>
      <c r="H67" s="109">
        <v>1133418.32</v>
      </c>
      <c r="I67" s="110"/>
      <c r="K67" s="7"/>
    </row>
    <row r="68" spans="2:11" ht="12.75">
      <c r="B68" s="12" t="s">
        <v>87</v>
      </c>
      <c r="C68" s="72">
        <v>0.06878248840661087</v>
      </c>
      <c r="D68" s="72">
        <v>0.022785648806101528</v>
      </c>
      <c r="E68" s="72">
        <v>0.006393058687454413</v>
      </c>
      <c r="F68" s="72">
        <v>0.00467476017158413</v>
      </c>
      <c r="G68" s="72">
        <v>0.003174652310769549</v>
      </c>
      <c r="H68" s="111">
        <v>0.005119720420683016</v>
      </c>
      <c r="I68" s="112"/>
      <c r="K68" s="7"/>
    </row>
    <row r="69" spans="2:11" ht="12.75">
      <c r="B69" s="15" t="s">
        <v>88</v>
      </c>
      <c r="C69" s="73">
        <v>2207</v>
      </c>
      <c r="D69" s="73">
        <v>960</v>
      </c>
      <c r="E69" s="73">
        <v>288</v>
      </c>
      <c r="F69" s="73">
        <v>197</v>
      </c>
      <c r="G69" s="73">
        <v>144</v>
      </c>
      <c r="H69" s="107">
        <v>347</v>
      </c>
      <c r="I69" s="108"/>
      <c r="K69" s="7"/>
    </row>
    <row r="70" spans="2:11" ht="12.75">
      <c r="B70" s="17" t="s">
        <v>89</v>
      </c>
      <c r="C70" s="18" t="s">
        <v>89</v>
      </c>
      <c r="D70" s="18" t="s">
        <v>89</v>
      </c>
      <c r="E70" s="18" t="s">
        <v>89</v>
      </c>
      <c r="F70" s="18" t="s">
        <v>89</v>
      </c>
      <c r="G70" s="18" t="s">
        <v>89</v>
      </c>
      <c r="H70" s="18" t="s">
        <v>89</v>
      </c>
      <c r="I70" s="10" t="s">
        <v>89</v>
      </c>
      <c r="K70" s="7"/>
    </row>
    <row r="71" spans="2:11" ht="12.75">
      <c r="B71" s="69" t="s">
        <v>79</v>
      </c>
      <c r="C71" s="69" t="s">
        <v>90</v>
      </c>
      <c r="D71" s="69" t="s">
        <v>91</v>
      </c>
      <c r="E71" s="69" t="s">
        <v>92</v>
      </c>
      <c r="F71" s="69" t="s">
        <v>93</v>
      </c>
      <c r="G71" s="69" t="s">
        <v>30</v>
      </c>
      <c r="H71" s="87" t="s">
        <v>89</v>
      </c>
      <c r="I71" s="88"/>
      <c r="K71" s="7"/>
    </row>
    <row r="72" spans="2:11" ht="12.75">
      <c r="B72" s="12" t="s">
        <v>86</v>
      </c>
      <c r="C72" s="47">
        <v>390481.4</v>
      </c>
      <c r="D72" s="47">
        <v>410586.04</v>
      </c>
      <c r="E72" s="47">
        <v>312095.89</v>
      </c>
      <c r="F72" s="47">
        <v>296983.15</v>
      </c>
      <c r="G72" s="74">
        <v>25968219.3</v>
      </c>
      <c r="H72" s="89" t="s">
        <v>89</v>
      </c>
      <c r="I72" s="90"/>
      <c r="K72" s="7"/>
    </row>
    <row r="73" spans="2:11" ht="12.75">
      <c r="B73" s="12" t="s">
        <v>87</v>
      </c>
      <c r="C73" s="48">
        <v>0.0017638285549124468</v>
      </c>
      <c r="D73" s="48">
        <v>0.0018546424531371377</v>
      </c>
      <c r="E73" s="48">
        <v>0.001409756374190458</v>
      </c>
      <c r="F73" s="48">
        <v>0.0013414911959899918</v>
      </c>
      <c r="G73" s="75">
        <v>0.11730004738143351</v>
      </c>
      <c r="H73" s="103" t="s">
        <v>89</v>
      </c>
      <c r="I73" s="104"/>
      <c r="K73" s="7"/>
    </row>
    <row r="74" spans="2:11" ht="12.75">
      <c r="B74" s="15" t="s">
        <v>88</v>
      </c>
      <c r="C74" s="54">
        <v>118</v>
      </c>
      <c r="D74" s="54">
        <v>83</v>
      </c>
      <c r="E74" s="54">
        <v>81</v>
      </c>
      <c r="F74" s="54">
        <v>89</v>
      </c>
      <c r="G74" s="76">
        <v>4514</v>
      </c>
      <c r="H74" s="93" t="s">
        <v>89</v>
      </c>
      <c r="I74" s="94"/>
      <c r="K74" s="7"/>
    </row>
    <row r="75" spans="1:11" ht="12.75">
      <c r="A75" s="7"/>
      <c r="B75" s="7" t="s">
        <v>106</v>
      </c>
      <c r="C75" s="7"/>
      <c r="D75" s="7"/>
      <c r="E75" s="7"/>
      <c r="F75" s="7"/>
      <c r="G75" s="7"/>
      <c r="H75" s="7"/>
      <c r="I75" s="7"/>
      <c r="K75" s="7"/>
    </row>
    <row r="76" spans="1:11" ht="12.75">
      <c r="A76" s="7"/>
      <c r="B76" s="7"/>
      <c r="C76" s="7"/>
      <c r="D76" s="7"/>
      <c r="E76" s="7"/>
      <c r="F76" s="7"/>
      <c r="G76" s="7"/>
      <c r="H76" s="7"/>
      <c r="I76" s="7"/>
      <c r="K76" s="7"/>
    </row>
    <row r="77" spans="1:11" ht="12.75">
      <c r="A77" s="7"/>
      <c r="B77" s="7"/>
      <c r="C77" s="7"/>
      <c r="D77" s="7"/>
      <c r="E77" s="7"/>
      <c r="F77" s="7"/>
      <c r="G77" s="7"/>
      <c r="H77" s="7"/>
      <c r="I77" s="77"/>
      <c r="K77" s="7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K78" s="7"/>
    </row>
    <row r="79" spans="7:11" ht="12.75">
      <c r="G79" s="78"/>
      <c r="H79" s="78"/>
      <c r="I79" s="78"/>
      <c r="J79" s="78"/>
      <c r="K79" s="78"/>
    </row>
    <row r="80" spans="1:10" ht="18" customHeight="1">
      <c r="A80" s="91" t="s">
        <v>0</v>
      </c>
      <c r="B80" s="91"/>
      <c r="C80" s="91"/>
      <c r="D80" s="91"/>
      <c r="E80" s="91"/>
      <c r="F80" s="91"/>
      <c r="G80" s="91"/>
      <c r="H80" s="91"/>
      <c r="I80" s="91"/>
      <c r="J80" s="91"/>
    </row>
    <row r="81" spans="1:10" ht="31.5" customHeight="1">
      <c r="A81" s="92" t="s">
        <v>105</v>
      </c>
      <c r="B81" s="92"/>
      <c r="C81" s="92"/>
      <c r="D81" s="92"/>
      <c r="E81" s="92"/>
      <c r="F81" s="92"/>
      <c r="G81" s="92"/>
      <c r="H81" s="92"/>
      <c r="I81" s="92"/>
      <c r="J81" s="92"/>
    </row>
    <row r="82" spans="1:10" ht="24" customHeight="1">
      <c r="A82" s="91" t="s">
        <v>2</v>
      </c>
      <c r="B82" s="91"/>
      <c r="C82" s="91"/>
      <c r="D82" s="91"/>
      <c r="E82" s="91"/>
      <c r="F82" s="91"/>
      <c r="G82" s="91"/>
      <c r="H82" s="91"/>
      <c r="I82" s="91"/>
      <c r="J82" s="91"/>
    </row>
    <row r="83" spans="1:10" ht="24" customHeight="1">
      <c r="A83" s="91" t="s">
        <v>95</v>
      </c>
      <c r="B83" s="91"/>
      <c r="C83" s="91"/>
      <c r="D83" s="91"/>
      <c r="E83" s="91"/>
      <c r="F83" s="91"/>
      <c r="G83" s="91"/>
      <c r="H83" s="91"/>
      <c r="I83" s="91"/>
      <c r="J83" s="91"/>
    </row>
    <row r="85" spans="2:9" ht="15">
      <c r="B85" s="82" t="s">
        <v>96</v>
      </c>
      <c r="C85" s="83"/>
      <c r="D85" s="83"/>
      <c r="E85" s="83"/>
      <c r="F85" s="83"/>
      <c r="G85" s="83"/>
      <c r="H85" s="83"/>
      <c r="I85" s="84"/>
    </row>
    <row r="86" spans="2:9" ht="12.75">
      <c r="B86" s="17"/>
      <c r="C86" s="39" t="s">
        <v>32</v>
      </c>
      <c r="D86" s="39"/>
      <c r="E86" s="39" t="s">
        <v>59</v>
      </c>
      <c r="F86" s="39" t="s">
        <v>20</v>
      </c>
      <c r="G86" s="27"/>
      <c r="H86" s="85"/>
      <c r="I86" s="86"/>
    </row>
    <row r="87" spans="2:9" ht="12.75">
      <c r="B87" s="17"/>
      <c r="C87" s="39" t="s">
        <v>35</v>
      </c>
      <c r="D87" s="39" t="s">
        <v>36</v>
      </c>
      <c r="E87" s="39" t="s">
        <v>60</v>
      </c>
      <c r="F87" s="39" t="s">
        <v>35</v>
      </c>
      <c r="G87" s="39" t="s">
        <v>36</v>
      </c>
      <c r="H87" s="87" t="s">
        <v>39</v>
      </c>
      <c r="I87" s="88"/>
    </row>
    <row r="88" spans="2:9" ht="12.75">
      <c r="B88" s="39" t="s">
        <v>61</v>
      </c>
      <c r="C88" s="57" t="s">
        <v>43</v>
      </c>
      <c r="D88" s="39" t="s">
        <v>30</v>
      </c>
      <c r="E88" s="39" t="s">
        <v>62</v>
      </c>
      <c r="F88" s="39" t="s">
        <v>43</v>
      </c>
      <c r="G88" s="29" t="s">
        <v>30</v>
      </c>
      <c r="H88" s="95" t="s">
        <v>47</v>
      </c>
      <c r="I88" s="96"/>
    </row>
    <row r="89" spans="2:9" ht="12.75">
      <c r="B89" s="8" t="s">
        <v>63</v>
      </c>
      <c r="C89" s="42">
        <v>12913873.74</v>
      </c>
      <c r="D89" s="43">
        <v>0.999367360380348</v>
      </c>
      <c r="E89" s="42">
        <v>-7055471.98</v>
      </c>
      <c r="F89" s="42">
        <v>5858401.76</v>
      </c>
      <c r="G89" s="48">
        <v>0.9986065127357171</v>
      </c>
      <c r="H89" s="99">
        <v>1197</v>
      </c>
      <c r="I89" s="100"/>
    </row>
    <row r="90" spans="2:9" ht="12.75">
      <c r="B90" s="12" t="s">
        <v>64</v>
      </c>
      <c r="C90" s="47">
        <v>0</v>
      </c>
      <c r="D90" s="48">
        <v>0</v>
      </c>
      <c r="E90" s="47">
        <v>0</v>
      </c>
      <c r="F90" s="47">
        <v>0</v>
      </c>
      <c r="G90" s="48">
        <v>0</v>
      </c>
      <c r="H90" s="97">
        <v>0</v>
      </c>
      <c r="I90" s="98"/>
    </row>
    <row r="91" spans="2:9" ht="12.75">
      <c r="B91" s="12" t="s">
        <v>65</v>
      </c>
      <c r="C91" s="47">
        <v>8175</v>
      </c>
      <c r="D91" s="48">
        <v>0.0006326396196521389</v>
      </c>
      <c r="E91" s="47">
        <v>0</v>
      </c>
      <c r="F91" s="47">
        <v>8175</v>
      </c>
      <c r="G91" s="48">
        <v>0.0013934872642832347</v>
      </c>
      <c r="H91" s="97">
        <v>1</v>
      </c>
      <c r="I91" s="98"/>
    </row>
    <row r="92" spans="2:9" ht="12.75">
      <c r="B92" s="12" t="s">
        <v>66</v>
      </c>
      <c r="C92" s="47">
        <v>0</v>
      </c>
      <c r="D92" s="48">
        <v>0</v>
      </c>
      <c r="E92" s="47">
        <v>0</v>
      </c>
      <c r="F92" s="47">
        <v>0</v>
      </c>
      <c r="G92" s="48">
        <v>0</v>
      </c>
      <c r="H92" s="97">
        <v>0</v>
      </c>
      <c r="I92" s="98"/>
    </row>
    <row r="93" spans="2:9" ht="12.75">
      <c r="B93" s="12" t="s">
        <v>67</v>
      </c>
      <c r="C93" s="47">
        <v>0</v>
      </c>
      <c r="D93" s="48">
        <v>0</v>
      </c>
      <c r="E93" s="47">
        <v>0</v>
      </c>
      <c r="F93" s="47">
        <v>0</v>
      </c>
      <c r="G93" s="48">
        <v>0</v>
      </c>
      <c r="H93" s="97">
        <v>0</v>
      </c>
      <c r="I93" s="98"/>
    </row>
    <row r="94" spans="2:9" ht="12.75">
      <c r="B94" s="15" t="s">
        <v>57</v>
      </c>
      <c r="C94" s="52">
        <v>12922048.74</v>
      </c>
      <c r="D94" s="53">
        <v>1</v>
      </c>
      <c r="E94" s="52">
        <v>-7055471.98</v>
      </c>
      <c r="F94" s="52">
        <v>5866576.76</v>
      </c>
      <c r="G94" s="53">
        <v>1</v>
      </c>
      <c r="H94" s="101">
        <v>1198</v>
      </c>
      <c r="I94" s="102"/>
    </row>
    <row r="95" ht="12.75">
      <c r="B95" s="14" t="s">
        <v>97</v>
      </c>
    </row>
    <row r="98" spans="2:9" ht="15">
      <c r="B98" s="82" t="s">
        <v>98</v>
      </c>
      <c r="C98" s="83"/>
      <c r="D98" s="83"/>
      <c r="E98" s="83"/>
      <c r="F98" s="83"/>
      <c r="G98" s="83"/>
      <c r="H98" s="83"/>
      <c r="I98" s="84"/>
    </row>
    <row r="99" spans="2:9" ht="12.75">
      <c r="B99" s="62"/>
      <c r="C99" s="27" t="s">
        <v>32</v>
      </c>
      <c r="D99" s="27"/>
      <c r="E99" s="27" t="s">
        <v>59</v>
      </c>
      <c r="F99" s="27" t="s">
        <v>20</v>
      </c>
      <c r="G99" s="27"/>
      <c r="H99" s="85"/>
      <c r="I99" s="86"/>
    </row>
    <row r="100" spans="2:9" ht="12.75">
      <c r="B100" s="63"/>
      <c r="C100" s="39" t="s">
        <v>35</v>
      </c>
      <c r="D100" s="39" t="s">
        <v>36</v>
      </c>
      <c r="E100" s="39" t="s">
        <v>60</v>
      </c>
      <c r="F100" s="39" t="s">
        <v>35</v>
      </c>
      <c r="G100" s="39" t="s">
        <v>36</v>
      </c>
      <c r="H100" s="87" t="s">
        <v>39</v>
      </c>
      <c r="I100" s="88"/>
    </row>
    <row r="101" spans="2:9" ht="12.75">
      <c r="B101" s="29" t="s">
        <v>70</v>
      </c>
      <c r="C101" s="29" t="s">
        <v>43</v>
      </c>
      <c r="D101" s="29" t="s">
        <v>30</v>
      </c>
      <c r="E101" s="29" t="s">
        <v>62</v>
      </c>
      <c r="F101" s="29" t="s">
        <v>43</v>
      </c>
      <c r="G101" s="29" t="s">
        <v>30</v>
      </c>
      <c r="H101" s="95" t="s">
        <v>47</v>
      </c>
      <c r="I101" s="96"/>
    </row>
    <row r="102" spans="2:9" ht="12.75">
      <c r="B102" s="8" t="s">
        <v>71</v>
      </c>
      <c r="C102" s="42">
        <v>2922579.43</v>
      </c>
      <c r="D102" s="43">
        <v>0.22616997418940243</v>
      </c>
      <c r="E102" s="42">
        <v>-1302431.26</v>
      </c>
      <c r="F102" s="42">
        <v>1620148.17</v>
      </c>
      <c r="G102" s="43">
        <v>0.2761658521280475</v>
      </c>
      <c r="H102" s="99">
        <v>258</v>
      </c>
      <c r="I102" s="100"/>
    </row>
    <row r="103" spans="2:9" ht="12.75">
      <c r="B103" s="12" t="s">
        <v>72</v>
      </c>
      <c r="C103" s="47">
        <v>1925591.29</v>
      </c>
      <c r="D103" s="48">
        <v>0.14901594389126255</v>
      </c>
      <c r="E103" s="47">
        <v>-486347.23</v>
      </c>
      <c r="F103" s="47">
        <v>1439244.06</v>
      </c>
      <c r="G103" s="48">
        <v>0.24532945171930215</v>
      </c>
      <c r="H103" s="97">
        <v>365</v>
      </c>
      <c r="I103" s="98"/>
    </row>
    <row r="104" spans="2:9" ht="12.75">
      <c r="B104" s="12" t="s">
        <v>73</v>
      </c>
      <c r="C104" s="47">
        <v>0</v>
      </c>
      <c r="D104" s="48">
        <v>0</v>
      </c>
      <c r="E104" s="47">
        <v>0</v>
      </c>
      <c r="F104" s="47">
        <v>0</v>
      </c>
      <c r="G104" s="48">
        <v>0</v>
      </c>
      <c r="H104" s="97">
        <v>0</v>
      </c>
      <c r="I104" s="98"/>
    </row>
    <row r="105" spans="2:9" ht="12.75">
      <c r="B105" s="12" t="s">
        <v>74</v>
      </c>
      <c r="C105" s="47">
        <v>864482.02</v>
      </c>
      <c r="D105" s="48">
        <v>0.06689976468855201</v>
      </c>
      <c r="E105" s="47">
        <v>-491744.94</v>
      </c>
      <c r="F105" s="47">
        <v>372737.08</v>
      </c>
      <c r="G105" s="48">
        <v>0.06353570323010656</v>
      </c>
      <c r="H105" s="97">
        <v>88</v>
      </c>
      <c r="I105" s="98"/>
    </row>
    <row r="106" spans="2:9" ht="12.75">
      <c r="B106" s="12" t="s">
        <v>75</v>
      </c>
      <c r="C106" s="47">
        <v>7209396</v>
      </c>
      <c r="D106" s="48">
        <v>0.557914317230783</v>
      </c>
      <c r="E106" s="47">
        <v>-4774948.55</v>
      </c>
      <c r="F106" s="47">
        <v>2434447.45</v>
      </c>
      <c r="G106" s="48">
        <v>0.41496899292254386</v>
      </c>
      <c r="H106" s="97">
        <v>487</v>
      </c>
      <c r="I106" s="98"/>
    </row>
    <row r="107" spans="2:9" ht="12.75">
      <c r="B107" s="12" t="s">
        <v>76</v>
      </c>
      <c r="C107" s="47">
        <v>0</v>
      </c>
      <c r="D107" s="48">
        <v>0</v>
      </c>
      <c r="E107" s="47">
        <v>0</v>
      </c>
      <c r="F107" s="47">
        <v>0</v>
      </c>
      <c r="G107" s="48">
        <v>0</v>
      </c>
      <c r="H107" s="97">
        <v>0</v>
      </c>
      <c r="I107" s="98"/>
    </row>
    <row r="108" spans="2:9" ht="12.75">
      <c r="B108" s="15" t="s">
        <v>57</v>
      </c>
      <c r="C108" s="52">
        <v>12922048.74</v>
      </c>
      <c r="D108" s="53">
        <v>1</v>
      </c>
      <c r="E108" s="52">
        <v>-7055471.98</v>
      </c>
      <c r="F108" s="52">
        <v>5866576.76</v>
      </c>
      <c r="G108" s="48">
        <v>1</v>
      </c>
      <c r="H108" s="97">
        <v>1198</v>
      </c>
      <c r="I108" s="98"/>
    </row>
    <row r="109" spans="2:9" ht="12.75">
      <c r="B109" s="14"/>
      <c r="C109" s="14"/>
      <c r="D109" s="14"/>
      <c r="E109" s="14"/>
      <c r="F109" s="64">
        <v>2807184.53</v>
      </c>
      <c r="G109" s="65" t="s">
        <v>77</v>
      </c>
      <c r="H109" s="65"/>
      <c r="I109" s="66"/>
    </row>
    <row r="110" ht="12.75">
      <c r="F110" s="79"/>
    </row>
    <row r="112" spans="2:9" ht="15">
      <c r="B112" s="82" t="s">
        <v>99</v>
      </c>
      <c r="C112" s="83"/>
      <c r="D112" s="83"/>
      <c r="E112" s="83"/>
      <c r="F112" s="83"/>
      <c r="G112" s="83"/>
      <c r="H112" s="83"/>
      <c r="I112" s="84"/>
    </row>
    <row r="113" spans="2:9" ht="12.75">
      <c r="B113" s="40" t="s">
        <v>79</v>
      </c>
      <c r="C113" s="68" t="s">
        <v>80</v>
      </c>
      <c r="D113" s="69" t="s">
        <v>81</v>
      </c>
      <c r="E113" s="69" t="s">
        <v>82</v>
      </c>
      <c r="F113" s="69" t="s">
        <v>83</v>
      </c>
      <c r="G113" s="69" t="s">
        <v>84</v>
      </c>
      <c r="H113" s="105" t="s">
        <v>85</v>
      </c>
      <c r="I113" s="106"/>
    </row>
    <row r="114" spans="2:9" ht="12.75">
      <c r="B114" s="8" t="s">
        <v>86</v>
      </c>
      <c r="C114" s="70">
        <v>351577.27</v>
      </c>
      <c r="D114" s="71">
        <v>13004.7</v>
      </c>
      <c r="E114" s="71">
        <v>0</v>
      </c>
      <c r="F114" s="71">
        <v>0</v>
      </c>
      <c r="G114" s="71">
        <v>20981.87</v>
      </c>
      <c r="H114" s="109">
        <v>43539.55</v>
      </c>
      <c r="I114" s="110"/>
    </row>
    <row r="115" spans="2:9" ht="12.75">
      <c r="B115" s="12" t="s">
        <v>87</v>
      </c>
      <c r="C115" s="72">
        <v>0.12524195194250376</v>
      </c>
      <c r="D115" s="72">
        <v>0.004632648784225097</v>
      </c>
      <c r="E115" s="72">
        <v>0</v>
      </c>
      <c r="F115" s="72">
        <v>0</v>
      </c>
      <c r="G115" s="72">
        <v>0.007474346547499675</v>
      </c>
      <c r="H115" s="111">
        <v>0.01551004201351879</v>
      </c>
      <c r="I115" s="112"/>
    </row>
    <row r="116" spans="2:9" ht="12.75">
      <c r="B116" s="15" t="s">
        <v>88</v>
      </c>
      <c r="C116" s="73">
        <v>86</v>
      </c>
      <c r="D116" s="73">
        <v>4</v>
      </c>
      <c r="E116" s="73">
        <v>0</v>
      </c>
      <c r="F116" s="73">
        <v>0</v>
      </c>
      <c r="G116" s="73">
        <v>3</v>
      </c>
      <c r="H116" s="107">
        <v>5</v>
      </c>
      <c r="I116" s="108"/>
    </row>
    <row r="117" spans="2:9" ht="12.75">
      <c r="B117" s="17" t="s">
        <v>89</v>
      </c>
      <c r="C117" s="18" t="s">
        <v>89</v>
      </c>
      <c r="D117" s="18" t="s">
        <v>89</v>
      </c>
      <c r="E117" s="18" t="s">
        <v>89</v>
      </c>
      <c r="F117" s="18" t="s">
        <v>89</v>
      </c>
      <c r="G117" s="18" t="s">
        <v>89</v>
      </c>
      <c r="H117" s="18" t="s">
        <v>89</v>
      </c>
      <c r="I117" s="10" t="s">
        <v>89</v>
      </c>
    </row>
    <row r="118" spans="2:9" ht="12.75">
      <c r="B118" s="69" t="s">
        <v>79</v>
      </c>
      <c r="C118" s="69" t="s">
        <v>90</v>
      </c>
      <c r="D118" s="69" t="s">
        <v>91</v>
      </c>
      <c r="E118" s="69" t="s">
        <v>92</v>
      </c>
      <c r="F118" s="69" t="s">
        <v>93</v>
      </c>
      <c r="G118" s="69" t="s">
        <v>30</v>
      </c>
      <c r="H118" s="87" t="s">
        <v>89</v>
      </c>
      <c r="I118" s="88"/>
    </row>
    <row r="119" spans="2:9" ht="12.75">
      <c r="B119" s="12" t="s">
        <v>86</v>
      </c>
      <c r="C119" s="47">
        <v>8135.46</v>
      </c>
      <c r="D119" s="47">
        <v>22197.72</v>
      </c>
      <c r="E119" s="47">
        <v>28480</v>
      </c>
      <c r="F119" s="47">
        <v>47706.22</v>
      </c>
      <c r="G119" s="74">
        <v>535622.79</v>
      </c>
      <c r="H119" s="89" t="s">
        <v>89</v>
      </c>
      <c r="I119" s="90"/>
    </row>
    <row r="120" spans="2:9" ht="12.75">
      <c r="B120" s="12" t="s">
        <v>87</v>
      </c>
      <c r="C120" s="48">
        <v>0.002898085221351658</v>
      </c>
      <c r="D120" s="48">
        <v>0.007907467344157813</v>
      </c>
      <c r="E120" s="48">
        <v>0.010145396462412108</v>
      </c>
      <c r="F120" s="48">
        <v>0.016994329902494866</v>
      </c>
      <c r="G120" s="75">
        <v>0.19080426821816376</v>
      </c>
      <c r="H120" s="103" t="s">
        <v>89</v>
      </c>
      <c r="I120" s="104"/>
    </row>
    <row r="121" spans="2:9" ht="12.75">
      <c r="B121" s="15" t="s">
        <v>88</v>
      </c>
      <c r="C121" s="54">
        <v>7</v>
      </c>
      <c r="D121" s="54">
        <v>3</v>
      </c>
      <c r="E121" s="54">
        <v>12</v>
      </c>
      <c r="F121" s="54">
        <v>8</v>
      </c>
      <c r="G121" s="76">
        <v>128</v>
      </c>
      <c r="H121" s="93" t="s">
        <v>89</v>
      </c>
      <c r="I121" s="94"/>
    </row>
    <row r="122" spans="2:9" ht="12.75">
      <c r="B122" s="7" t="s">
        <v>107</v>
      </c>
      <c r="C122" s="7"/>
      <c r="D122" s="7"/>
      <c r="E122" s="7"/>
      <c r="F122" s="7"/>
      <c r="G122" s="7"/>
      <c r="H122" s="7"/>
      <c r="I122" s="7"/>
    </row>
    <row r="156" ht="12.75">
      <c r="K156" s="80"/>
    </row>
  </sheetData>
  <sheetProtection/>
  <mergeCells count="91">
    <mergeCell ref="H106:I106"/>
    <mergeCell ref="H107:I107"/>
    <mergeCell ref="H108:I108"/>
    <mergeCell ref="B112:I112"/>
    <mergeCell ref="H120:I120"/>
    <mergeCell ref="H121:I121"/>
    <mergeCell ref="H113:I113"/>
    <mergeCell ref="H114:I114"/>
    <mergeCell ref="H115:I115"/>
    <mergeCell ref="H116:I116"/>
    <mergeCell ref="H118:I118"/>
    <mergeCell ref="H119:I119"/>
    <mergeCell ref="H105:I105"/>
    <mergeCell ref="B98:I98"/>
    <mergeCell ref="H99:I99"/>
    <mergeCell ref="H100:I100"/>
    <mergeCell ref="H101:I101"/>
    <mergeCell ref="H102:I102"/>
    <mergeCell ref="H103:I103"/>
    <mergeCell ref="H104:I104"/>
    <mergeCell ref="F7:G7"/>
    <mergeCell ref="F8:G8"/>
    <mergeCell ref="H19:I19"/>
    <mergeCell ref="H11:I11"/>
    <mergeCell ref="H12:I12"/>
    <mergeCell ref="H13:I13"/>
    <mergeCell ref="F15:I15"/>
    <mergeCell ref="H9:I9"/>
    <mergeCell ref="H10:I10"/>
    <mergeCell ref="B6:D6"/>
    <mergeCell ref="H16:I16"/>
    <mergeCell ref="H17:I17"/>
    <mergeCell ref="A1:J1"/>
    <mergeCell ref="A2:J2"/>
    <mergeCell ref="A3:J3"/>
    <mergeCell ref="H7:I7"/>
    <mergeCell ref="A4:J4"/>
    <mergeCell ref="F6:I6"/>
    <mergeCell ref="H8:I8"/>
    <mergeCell ref="H39:I39"/>
    <mergeCell ref="B38:I38"/>
    <mergeCell ref="F9:G9"/>
    <mergeCell ref="F10:G10"/>
    <mergeCell ref="F11:G11"/>
    <mergeCell ref="F12:G12"/>
    <mergeCell ref="F13:G13"/>
    <mergeCell ref="A23:J23"/>
    <mergeCell ref="I24:J24"/>
    <mergeCell ref="H18:I18"/>
    <mergeCell ref="H46:I46"/>
    <mergeCell ref="H47:I47"/>
    <mergeCell ref="H40:I40"/>
    <mergeCell ref="H41:I41"/>
    <mergeCell ref="H42:I42"/>
    <mergeCell ref="H43:I43"/>
    <mergeCell ref="H44:I44"/>
    <mergeCell ref="H45:I45"/>
    <mergeCell ref="H58:I58"/>
    <mergeCell ref="H60:I60"/>
    <mergeCell ref="H73:I73"/>
    <mergeCell ref="H59:I59"/>
    <mergeCell ref="H61:I61"/>
    <mergeCell ref="H66:I66"/>
    <mergeCell ref="H69:I69"/>
    <mergeCell ref="H67:I67"/>
    <mergeCell ref="H68:I68"/>
    <mergeCell ref="H71:I71"/>
    <mergeCell ref="B51:I51"/>
    <mergeCell ref="H93:I93"/>
    <mergeCell ref="H94:I94"/>
    <mergeCell ref="H89:I89"/>
    <mergeCell ref="H90:I90"/>
    <mergeCell ref="H91:I91"/>
    <mergeCell ref="H92:I92"/>
    <mergeCell ref="H88:I88"/>
    <mergeCell ref="B65:I65"/>
    <mergeCell ref="A83:J83"/>
    <mergeCell ref="H52:I52"/>
    <mergeCell ref="H53:I53"/>
    <mergeCell ref="H54:I54"/>
    <mergeCell ref="H57:I57"/>
    <mergeCell ref="H55:I55"/>
    <mergeCell ref="H56:I56"/>
    <mergeCell ref="B85:I85"/>
    <mergeCell ref="H86:I86"/>
    <mergeCell ref="H87:I87"/>
    <mergeCell ref="H72:I72"/>
    <mergeCell ref="A80:J80"/>
    <mergeCell ref="A81:J81"/>
    <mergeCell ref="A82:J82"/>
    <mergeCell ref="H74:I74"/>
  </mergeCells>
  <printOptions horizontalCentered="1"/>
  <pageMargins left="0.28" right="0.25" top="0.31" bottom="0.49" header="0.22" footer="0.1"/>
  <pageSetup fitToHeight="2" horizontalDpi="400" verticalDpi="400" orientation="portrait" scale="65" r:id="rId3"/>
  <rowBreaks count="1" manualBreakCount="1">
    <brk id="78" max="10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6"/>
  <sheetViews>
    <sheetView zoomScale="75" zoomScaleNormal="75" zoomScalePageLayoutView="0" workbookViewId="0" topLeftCell="A1">
      <selection activeCell="K2" sqref="K2"/>
    </sheetView>
  </sheetViews>
  <sheetFormatPr defaultColWidth="11.7109375" defaultRowHeight="12.75"/>
  <cols>
    <col min="1" max="1" width="16.140625" style="0" customWidth="1"/>
    <col min="2" max="2" width="21.7109375" style="0" customWidth="1"/>
    <col min="3" max="6" width="15.28125" style="0" customWidth="1"/>
    <col min="7" max="7" width="16.8515625" style="0" bestFit="1" customWidth="1"/>
    <col min="8" max="8" width="8.421875" style="0" customWidth="1"/>
    <col min="9" max="9" width="8.57421875" style="0" customWidth="1"/>
    <col min="10" max="10" width="9.8515625" style="0" customWidth="1"/>
    <col min="11" max="11" width="9.421875" style="0" customWidth="1"/>
    <col min="12" max="12" width="20.8515625" style="0" bestFit="1" customWidth="1"/>
    <col min="13" max="14" width="16.00390625" style="0" bestFit="1" customWidth="1"/>
    <col min="15" max="15" width="17.57421875" style="0" bestFit="1" customWidth="1"/>
    <col min="16" max="16" width="30.421875" style="0" bestFit="1" customWidth="1"/>
    <col min="17" max="17" width="16.28125" style="0" bestFit="1" customWidth="1"/>
    <col min="18" max="18" width="15.28125" style="0" bestFit="1" customWidth="1"/>
  </cols>
  <sheetData>
    <row r="1" spans="1:11" ht="18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1"/>
    </row>
    <row r="2" spans="1:11" ht="31.5" customHeight="1">
      <c r="A2" s="92" t="s">
        <v>101</v>
      </c>
      <c r="B2" s="92"/>
      <c r="C2" s="92"/>
      <c r="D2" s="92"/>
      <c r="E2" s="92"/>
      <c r="F2" s="92"/>
      <c r="G2" s="92"/>
      <c r="H2" s="92"/>
      <c r="I2" s="92"/>
      <c r="J2" s="92"/>
      <c r="K2" s="2"/>
    </row>
    <row r="3" spans="1:11" ht="24" customHeight="1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1"/>
    </row>
    <row r="4" spans="1:11" ht="24" customHeight="1">
      <c r="A4" s="91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3"/>
    </row>
    <row r="5" spans="1:1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8" customHeight="1">
      <c r="B6" s="119" t="s">
        <v>4</v>
      </c>
      <c r="C6" s="120"/>
      <c r="D6" s="84"/>
      <c r="E6" s="6"/>
      <c r="F6" s="82" t="s">
        <v>5</v>
      </c>
      <c r="G6" s="83"/>
      <c r="H6" s="120"/>
      <c r="I6" s="125"/>
      <c r="K6" s="7"/>
    </row>
    <row r="7" spans="2:11" ht="12.75">
      <c r="B7" s="8" t="s">
        <v>6</v>
      </c>
      <c r="C7" s="9">
        <v>275000000</v>
      </c>
      <c r="D7" s="10"/>
      <c r="E7" s="7"/>
      <c r="F7" s="128" t="s">
        <v>7</v>
      </c>
      <c r="G7" s="129"/>
      <c r="H7" s="123">
        <v>262406305.65</v>
      </c>
      <c r="I7" s="124"/>
      <c r="K7" s="7"/>
    </row>
    <row r="8" spans="2:11" ht="12.75">
      <c r="B8" s="12" t="s">
        <v>8</v>
      </c>
      <c r="C8" s="13">
        <v>2204888.8</v>
      </c>
      <c r="D8" s="10"/>
      <c r="E8" s="7"/>
      <c r="F8" s="113" t="s">
        <v>9</v>
      </c>
      <c r="G8" s="114"/>
      <c r="H8" s="126">
        <v>212981.05</v>
      </c>
      <c r="I8" s="127"/>
      <c r="K8" s="7"/>
    </row>
    <row r="9" spans="2:11" ht="12.75">
      <c r="B9" s="12" t="s">
        <v>10</v>
      </c>
      <c r="C9" s="13">
        <v>0</v>
      </c>
      <c r="D9" s="10"/>
      <c r="E9" s="14"/>
      <c r="F9" s="113" t="s">
        <v>11</v>
      </c>
      <c r="G9" s="114"/>
      <c r="H9" s="126">
        <v>-22603545.98</v>
      </c>
      <c r="I9" s="127"/>
      <c r="K9" s="7"/>
    </row>
    <row r="10" spans="2:11" ht="12.75">
      <c r="B10" s="15" t="s">
        <v>12</v>
      </c>
      <c r="C10" s="16">
        <v>275000000</v>
      </c>
      <c r="D10" s="10"/>
      <c r="E10" s="14"/>
      <c r="F10" s="113" t="s">
        <v>13</v>
      </c>
      <c r="G10" s="114"/>
      <c r="H10" s="126">
        <v>26843686.82</v>
      </c>
      <c r="I10" s="127"/>
      <c r="K10" s="7"/>
    </row>
    <row r="11" spans="2:11" ht="12.75">
      <c r="B11" s="17"/>
      <c r="C11" s="18"/>
      <c r="D11" s="10"/>
      <c r="E11" s="14"/>
      <c r="F11" s="113" t="s">
        <v>12</v>
      </c>
      <c r="G11" s="114"/>
      <c r="H11" s="126">
        <v>266859427.54</v>
      </c>
      <c r="I11" s="127"/>
      <c r="K11" s="7"/>
    </row>
    <row r="12" spans="1:11" ht="12.75">
      <c r="A12" s="14"/>
      <c r="B12" s="17"/>
      <c r="C12" s="18"/>
      <c r="D12" s="19"/>
      <c r="E12" s="14"/>
      <c r="F12" s="113"/>
      <c r="G12" s="114"/>
      <c r="H12" s="132"/>
      <c r="I12" s="88"/>
      <c r="K12" s="7"/>
    </row>
    <row r="13" spans="1:11" ht="12.75">
      <c r="A13" s="14"/>
      <c r="B13" s="20" t="s">
        <v>14</v>
      </c>
      <c r="C13" s="21">
        <v>0.0436</v>
      </c>
      <c r="D13" s="10"/>
      <c r="E13" s="14"/>
      <c r="F13" s="115" t="s">
        <v>15</v>
      </c>
      <c r="G13" s="116"/>
      <c r="H13" s="133">
        <v>0.0488</v>
      </c>
      <c r="I13" s="134"/>
      <c r="K13" s="7"/>
    </row>
    <row r="14" spans="1:11" ht="12.75">
      <c r="A14" s="14"/>
      <c r="B14" s="15" t="s">
        <v>16</v>
      </c>
      <c r="C14" s="23" t="s">
        <v>102</v>
      </c>
      <c r="D14" s="10"/>
      <c r="E14" s="14"/>
      <c r="F14" s="7"/>
      <c r="G14" s="7"/>
      <c r="H14" s="7"/>
      <c r="I14" s="7"/>
      <c r="K14" s="7"/>
    </row>
    <row r="15" spans="1:11" ht="18" customHeight="1">
      <c r="A15" s="24"/>
      <c r="B15" s="25"/>
      <c r="C15" s="18"/>
      <c r="D15" s="10"/>
      <c r="E15" s="7"/>
      <c r="F15" s="82" t="s">
        <v>18</v>
      </c>
      <c r="G15" s="83"/>
      <c r="H15" s="120"/>
      <c r="I15" s="125"/>
      <c r="K15" s="7"/>
    </row>
    <row r="16" spans="1:11" ht="12.75">
      <c r="A16" s="14"/>
      <c r="B16" s="17"/>
      <c r="C16" s="18"/>
      <c r="D16" s="10"/>
      <c r="E16" s="7"/>
      <c r="F16" s="26"/>
      <c r="G16" s="27" t="s">
        <v>19</v>
      </c>
      <c r="H16" s="85" t="s">
        <v>20</v>
      </c>
      <c r="I16" s="86"/>
      <c r="K16" s="7"/>
    </row>
    <row r="17" spans="1:11" ht="12.75">
      <c r="A17" s="24"/>
      <c r="B17" s="8" t="s">
        <v>21</v>
      </c>
      <c r="C17" s="11" t="s">
        <v>22</v>
      </c>
      <c r="D17" s="28" t="s">
        <v>23</v>
      </c>
      <c r="E17" s="7"/>
      <c r="F17" s="29" t="s">
        <v>24</v>
      </c>
      <c r="G17" s="29" t="s">
        <v>25</v>
      </c>
      <c r="H17" s="121" t="s">
        <v>26</v>
      </c>
      <c r="I17" s="122"/>
      <c r="K17" s="7"/>
    </row>
    <row r="18" spans="1:11" ht="12.75">
      <c r="A18" s="14"/>
      <c r="B18" s="12" t="s">
        <v>27</v>
      </c>
      <c r="C18" s="30">
        <v>0.9978475716262061</v>
      </c>
      <c r="D18" s="31">
        <v>0.9887830681246197</v>
      </c>
      <c r="E18" s="7"/>
      <c r="F18" s="8" t="s">
        <v>28</v>
      </c>
      <c r="G18" s="32">
        <v>0.9800406059543714</v>
      </c>
      <c r="H18" s="117">
        <v>226348463.97</v>
      </c>
      <c r="I18" s="118"/>
      <c r="K18" s="7"/>
    </row>
    <row r="19" spans="1:11" ht="12.75">
      <c r="A19" s="14"/>
      <c r="B19" s="15" t="s">
        <v>29</v>
      </c>
      <c r="C19" s="33">
        <v>0.9978475716262061</v>
      </c>
      <c r="D19" s="34">
        <v>0.9887830681246197</v>
      </c>
      <c r="E19" s="7"/>
      <c r="F19" s="15" t="s">
        <v>30</v>
      </c>
      <c r="G19" s="35">
        <v>0.9800406059543714</v>
      </c>
      <c r="H19" s="130">
        <v>226348463.97</v>
      </c>
      <c r="I19" s="131"/>
      <c r="K19" s="7"/>
    </row>
    <row r="20" spans="1:11" ht="12.75">
      <c r="A20" s="7"/>
      <c r="B20" s="36"/>
      <c r="K20" s="7"/>
    </row>
    <row r="21" spans="2:11" ht="12.75">
      <c r="B21" s="37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0" ht="18" customHeight="1">
      <c r="A23" s="82" t="s">
        <v>31</v>
      </c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12.75">
      <c r="A24" s="17"/>
      <c r="B24" s="39" t="s">
        <v>32</v>
      </c>
      <c r="C24" s="39"/>
      <c r="D24" s="39"/>
      <c r="E24" s="39"/>
      <c r="F24" s="39" t="s">
        <v>33</v>
      </c>
      <c r="G24" s="39" t="s">
        <v>20</v>
      </c>
      <c r="H24" s="27"/>
      <c r="I24" s="105" t="s">
        <v>34</v>
      </c>
      <c r="J24" s="106"/>
    </row>
    <row r="25" spans="1:10" ht="12.75">
      <c r="A25" s="17"/>
      <c r="B25" s="39" t="s">
        <v>35</v>
      </c>
      <c r="C25" s="39" t="s">
        <v>36</v>
      </c>
      <c r="D25" s="39" t="s">
        <v>37</v>
      </c>
      <c r="E25" s="39"/>
      <c r="F25" s="39" t="s">
        <v>38</v>
      </c>
      <c r="G25" s="39" t="s">
        <v>35</v>
      </c>
      <c r="H25" s="39" t="s">
        <v>39</v>
      </c>
      <c r="I25" s="27" t="s">
        <v>40</v>
      </c>
      <c r="J25" s="27" t="s">
        <v>41</v>
      </c>
    </row>
    <row r="26" spans="1:10" ht="12.75">
      <c r="A26" s="22" t="s">
        <v>42</v>
      </c>
      <c r="B26" s="39" t="s">
        <v>43</v>
      </c>
      <c r="C26" s="39" t="s">
        <v>30</v>
      </c>
      <c r="D26" s="39" t="s">
        <v>44</v>
      </c>
      <c r="E26" s="39" t="s">
        <v>45</v>
      </c>
      <c r="F26" s="39" t="s">
        <v>46</v>
      </c>
      <c r="G26" s="39" t="s">
        <v>43</v>
      </c>
      <c r="H26" s="29" t="s">
        <v>47</v>
      </c>
      <c r="I26" s="41" t="s">
        <v>48</v>
      </c>
      <c r="J26" s="41" t="s">
        <v>49</v>
      </c>
    </row>
    <row r="27" spans="1:10" ht="12.75">
      <c r="A27" s="8" t="s">
        <v>50</v>
      </c>
      <c r="B27" s="42">
        <v>26462780.92</v>
      </c>
      <c r="C27" s="43">
        <v>0.10084658924048992</v>
      </c>
      <c r="D27" s="42">
        <v>3500</v>
      </c>
      <c r="E27" s="42">
        <v>-10586291.29</v>
      </c>
      <c r="F27" s="42">
        <v>14153654.03</v>
      </c>
      <c r="G27" s="42">
        <v>30033643.66</v>
      </c>
      <c r="H27" s="44">
        <v>13678</v>
      </c>
      <c r="I27" s="45">
        <v>0.0537</v>
      </c>
      <c r="J27" s="46">
        <v>100.67</v>
      </c>
    </row>
    <row r="28" spans="1:10" ht="12.75">
      <c r="A28" s="12" t="s">
        <v>51</v>
      </c>
      <c r="B28" s="47">
        <v>6743627.37</v>
      </c>
      <c r="C28" s="48">
        <v>0.025699181859580443</v>
      </c>
      <c r="D28" s="47">
        <v>0</v>
      </c>
      <c r="E28" s="47">
        <v>-1865523.87</v>
      </c>
      <c r="F28" s="47">
        <v>3539768.97</v>
      </c>
      <c r="G28" s="47">
        <v>8417872.47</v>
      </c>
      <c r="H28" s="49">
        <v>3576</v>
      </c>
      <c r="I28" s="50">
        <v>0.0537</v>
      </c>
      <c r="J28" s="51">
        <v>98.43</v>
      </c>
    </row>
    <row r="29" spans="1:10" ht="12.75">
      <c r="A29" s="12" t="s">
        <v>52</v>
      </c>
      <c r="B29" s="47">
        <v>2756.83</v>
      </c>
      <c r="C29" s="48">
        <v>1.0505959424912167E-05</v>
      </c>
      <c r="D29" s="47">
        <v>0</v>
      </c>
      <c r="E29" s="47">
        <v>-345.06</v>
      </c>
      <c r="F29" s="47">
        <v>0</v>
      </c>
      <c r="G29" s="47">
        <v>2411.77</v>
      </c>
      <c r="H29" s="49">
        <v>3</v>
      </c>
      <c r="I29" s="50">
        <v>0.065</v>
      </c>
      <c r="J29" s="51">
        <v>72.97</v>
      </c>
    </row>
    <row r="30" spans="1:10" ht="12.75">
      <c r="A30" s="12" t="s">
        <v>53</v>
      </c>
      <c r="B30" s="47">
        <v>274792.15</v>
      </c>
      <c r="C30" s="48">
        <v>0.0010472010164516413</v>
      </c>
      <c r="D30" s="47">
        <v>0</v>
      </c>
      <c r="E30" s="47">
        <v>-74878.24</v>
      </c>
      <c r="F30" s="47">
        <v>612.7</v>
      </c>
      <c r="G30" s="47">
        <v>200526.61</v>
      </c>
      <c r="H30" s="49">
        <v>120</v>
      </c>
      <c r="I30" s="50">
        <v>0.0623</v>
      </c>
      <c r="J30" s="51">
        <v>70.03</v>
      </c>
    </row>
    <row r="31" spans="1:10" ht="12.75">
      <c r="A31" s="12" t="s">
        <v>54</v>
      </c>
      <c r="B31" s="47">
        <v>0</v>
      </c>
      <c r="C31" s="48">
        <v>0</v>
      </c>
      <c r="D31" s="47">
        <v>0</v>
      </c>
      <c r="E31" s="47">
        <v>0</v>
      </c>
      <c r="F31" s="47">
        <v>0</v>
      </c>
      <c r="G31" s="47">
        <v>0</v>
      </c>
      <c r="H31" s="49">
        <v>0</v>
      </c>
      <c r="I31" s="50">
        <v>0</v>
      </c>
      <c r="J31" s="51">
        <v>0</v>
      </c>
    </row>
    <row r="32" spans="1:10" ht="12.75">
      <c r="A32" s="12" t="s">
        <v>55</v>
      </c>
      <c r="B32" s="47">
        <v>188623931.01</v>
      </c>
      <c r="C32" s="48">
        <v>0.7188239266688522</v>
      </c>
      <c r="D32" s="47">
        <v>57272.05</v>
      </c>
      <c r="E32" s="47">
        <v>-9852839.15</v>
      </c>
      <c r="F32" s="47">
        <v>8891752.79</v>
      </c>
      <c r="G32" s="47">
        <v>187720116.7</v>
      </c>
      <c r="H32" s="49">
        <v>14533</v>
      </c>
      <c r="I32" s="50">
        <v>0.0441</v>
      </c>
      <c r="J32" s="51">
        <v>214.65</v>
      </c>
    </row>
    <row r="33" spans="1:10" ht="12.75">
      <c r="A33" s="12" t="s">
        <v>56</v>
      </c>
      <c r="B33" s="47">
        <v>40298417.37</v>
      </c>
      <c r="C33" s="48">
        <v>0.15357259525520098</v>
      </c>
      <c r="D33" s="47">
        <v>152209</v>
      </c>
      <c r="E33" s="47">
        <v>-223668.37</v>
      </c>
      <c r="F33" s="47">
        <v>257898.33</v>
      </c>
      <c r="G33" s="47">
        <v>40484856.33</v>
      </c>
      <c r="H33" s="49">
        <v>6413</v>
      </c>
      <c r="I33" s="50">
        <v>0.0659</v>
      </c>
      <c r="J33" s="51">
        <v>181.1</v>
      </c>
    </row>
    <row r="34" spans="1:10" ht="12.75">
      <c r="A34" s="15" t="s">
        <v>57</v>
      </c>
      <c r="B34" s="52">
        <v>262406305.65</v>
      </c>
      <c r="C34" s="53">
        <v>1</v>
      </c>
      <c r="D34" s="52">
        <v>212981.05</v>
      </c>
      <c r="E34" s="52">
        <v>-22603545.98</v>
      </c>
      <c r="F34" s="52">
        <v>26843686.82</v>
      </c>
      <c r="G34" s="52">
        <v>266859427.54</v>
      </c>
      <c r="H34" s="54">
        <v>38323</v>
      </c>
      <c r="I34" s="55">
        <v>0.0488</v>
      </c>
      <c r="J34" s="56">
        <v>192.9562989980155</v>
      </c>
    </row>
    <row r="35" spans="1:11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2:9" ht="18" customHeight="1">
      <c r="B38" s="82" t="s">
        <v>58</v>
      </c>
      <c r="C38" s="83"/>
      <c r="D38" s="83"/>
      <c r="E38" s="83"/>
      <c r="F38" s="83"/>
      <c r="G38" s="83"/>
      <c r="H38" s="83"/>
      <c r="I38" s="84"/>
    </row>
    <row r="39" spans="2:9" ht="12.75">
      <c r="B39" s="17"/>
      <c r="C39" s="39" t="s">
        <v>32</v>
      </c>
      <c r="D39" s="39"/>
      <c r="E39" s="39" t="s">
        <v>59</v>
      </c>
      <c r="F39" s="39" t="s">
        <v>20</v>
      </c>
      <c r="G39" s="27"/>
      <c r="H39" s="85"/>
      <c r="I39" s="86"/>
    </row>
    <row r="40" spans="2:9" ht="12.75">
      <c r="B40" s="17"/>
      <c r="C40" s="39" t="s">
        <v>35</v>
      </c>
      <c r="D40" s="39" t="s">
        <v>36</v>
      </c>
      <c r="E40" s="39" t="s">
        <v>60</v>
      </c>
      <c r="F40" s="39" t="s">
        <v>35</v>
      </c>
      <c r="G40" s="39" t="s">
        <v>36</v>
      </c>
      <c r="H40" s="87" t="s">
        <v>39</v>
      </c>
      <c r="I40" s="88"/>
    </row>
    <row r="41" spans="2:9" ht="12.75">
      <c r="B41" s="39" t="s">
        <v>61</v>
      </c>
      <c r="C41" s="57" t="s">
        <v>43</v>
      </c>
      <c r="D41" s="39" t="s">
        <v>30</v>
      </c>
      <c r="E41" s="39" t="s">
        <v>62</v>
      </c>
      <c r="F41" s="39" t="s">
        <v>43</v>
      </c>
      <c r="G41" s="29" t="s">
        <v>30</v>
      </c>
      <c r="H41" s="95" t="s">
        <v>47</v>
      </c>
      <c r="I41" s="96"/>
    </row>
    <row r="42" spans="2:9" ht="12.75">
      <c r="B42" s="8" t="s">
        <v>63</v>
      </c>
      <c r="C42" s="42">
        <v>153904898.49</v>
      </c>
      <c r="D42" s="43">
        <v>0.6929285568461218</v>
      </c>
      <c r="E42" s="42">
        <v>3842027.49</v>
      </c>
      <c r="F42" s="42">
        <v>157746925.98</v>
      </c>
      <c r="G42" s="48">
        <v>0.696840308241439</v>
      </c>
      <c r="H42" s="99">
        <v>21817</v>
      </c>
      <c r="I42" s="100"/>
    </row>
    <row r="43" spans="2:9" ht="12.75">
      <c r="B43" s="12" t="s">
        <v>64</v>
      </c>
      <c r="C43" s="47">
        <v>15054409.47</v>
      </c>
      <c r="D43" s="48">
        <v>0.06777971546432282</v>
      </c>
      <c r="E43" s="47">
        <v>1460676.34</v>
      </c>
      <c r="F43" s="47">
        <v>16515085.81</v>
      </c>
      <c r="G43" s="48">
        <v>0.07295468621641041</v>
      </c>
      <c r="H43" s="97">
        <v>4433</v>
      </c>
      <c r="I43" s="98"/>
    </row>
    <row r="44" spans="2:9" ht="12.75">
      <c r="B44" s="12" t="s">
        <v>65</v>
      </c>
      <c r="C44" s="47">
        <v>4058381.18</v>
      </c>
      <c r="D44" s="48">
        <v>0.018272116363934846</v>
      </c>
      <c r="E44" s="47">
        <v>629533.51</v>
      </c>
      <c r="F44" s="47">
        <v>4687914.69</v>
      </c>
      <c r="G44" s="48">
        <v>0.020708662925091447</v>
      </c>
      <c r="H44" s="97">
        <v>1186</v>
      </c>
      <c r="I44" s="98"/>
    </row>
    <row r="45" spans="2:9" ht="12.75">
      <c r="B45" s="12" t="s">
        <v>66</v>
      </c>
      <c r="C45" s="47">
        <v>7483457.53</v>
      </c>
      <c r="D45" s="48">
        <v>0.03369289397126675</v>
      </c>
      <c r="E45" s="47">
        <v>316370.57</v>
      </c>
      <c r="F45" s="47">
        <v>7799828.1</v>
      </c>
      <c r="G45" s="48">
        <v>0.034455407505838476</v>
      </c>
      <c r="H45" s="97">
        <v>1018</v>
      </c>
      <c r="I45" s="98"/>
    </row>
    <row r="46" spans="2:9" ht="12.75">
      <c r="B46" s="12" t="s">
        <v>67</v>
      </c>
      <c r="C46" s="47">
        <v>41606741.61</v>
      </c>
      <c r="D46" s="48">
        <v>0.18732671735435383</v>
      </c>
      <c r="E46" s="47">
        <v>-1981924.98</v>
      </c>
      <c r="F46" s="47">
        <v>39624816.63</v>
      </c>
      <c r="G46" s="48">
        <v>0.1750409351112206</v>
      </c>
      <c r="H46" s="97">
        <v>3456</v>
      </c>
      <c r="I46" s="98"/>
    </row>
    <row r="47" spans="2:9" ht="12.75">
      <c r="B47" s="15" t="s">
        <v>57</v>
      </c>
      <c r="C47" s="52">
        <v>222107888.28</v>
      </c>
      <c r="D47" s="53">
        <v>1</v>
      </c>
      <c r="E47" s="52">
        <v>4266682.93</v>
      </c>
      <c r="F47" s="52">
        <v>226374571.21</v>
      </c>
      <c r="G47" s="53">
        <v>1</v>
      </c>
      <c r="H47" s="101">
        <v>31910</v>
      </c>
      <c r="I47" s="102"/>
    </row>
    <row r="48" spans="1:11" ht="12.75">
      <c r="A48" s="14"/>
      <c r="B48" s="14" t="s">
        <v>68</v>
      </c>
      <c r="C48" s="58"/>
      <c r="D48" s="58"/>
      <c r="E48" s="58"/>
      <c r="F48" s="58"/>
      <c r="G48" s="58"/>
      <c r="H48" s="58"/>
      <c r="I48" s="58"/>
      <c r="J48" s="58"/>
      <c r="K48" s="7"/>
    </row>
    <row r="49" spans="1:11" ht="12.75">
      <c r="A49" s="59"/>
      <c r="B49" s="14"/>
      <c r="C49" s="14"/>
      <c r="D49" s="60"/>
      <c r="E49" s="14"/>
      <c r="F49" s="61"/>
      <c r="H49" s="14"/>
      <c r="I49" s="14"/>
      <c r="J49" s="14"/>
      <c r="K49" s="7"/>
    </row>
    <row r="50" spans="1:11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7"/>
    </row>
    <row r="51" spans="2:11" ht="18" customHeight="1">
      <c r="B51" s="82" t="s">
        <v>69</v>
      </c>
      <c r="C51" s="83"/>
      <c r="D51" s="83"/>
      <c r="E51" s="83"/>
      <c r="F51" s="83"/>
      <c r="G51" s="83"/>
      <c r="H51" s="83"/>
      <c r="I51" s="84"/>
      <c r="K51" s="7"/>
    </row>
    <row r="52" spans="2:11" ht="12.75">
      <c r="B52" s="62"/>
      <c r="C52" s="27" t="s">
        <v>32</v>
      </c>
      <c r="D52" s="27"/>
      <c r="E52" s="27" t="s">
        <v>59</v>
      </c>
      <c r="F52" s="27" t="s">
        <v>20</v>
      </c>
      <c r="G52" s="27"/>
      <c r="H52" s="85"/>
      <c r="I52" s="86"/>
      <c r="K52" s="7"/>
    </row>
    <row r="53" spans="2:11" ht="12.75">
      <c r="B53" s="63"/>
      <c r="C53" s="39" t="s">
        <v>35</v>
      </c>
      <c r="D53" s="39" t="s">
        <v>36</v>
      </c>
      <c r="E53" s="39" t="s">
        <v>60</v>
      </c>
      <c r="F53" s="39" t="s">
        <v>35</v>
      </c>
      <c r="G53" s="39" t="s">
        <v>36</v>
      </c>
      <c r="H53" s="87" t="s">
        <v>39</v>
      </c>
      <c r="I53" s="88"/>
      <c r="K53" s="7"/>
    </row>
    <row r="54" spans="2:11" ht="12.75">
      <c r="B54" s="29" t="s">
        <v>70</v>
      </c>
      <c r="C54" s="29" t="s">
        <v>43</v>
      </c>
      <c r="D54" s="29" t="s">
        <v>30</v>
      </c>
      <c r="E54" s="29" t="s">
        <v>62</v>
      </c>
      <c r="F54" s="29" t="s">
        <v>43</v>
      </c>
      <c r="G54" s="29" t="s">
        <v>30</v>
      </c>
      <c r="H54" s="95" t="s">
        <v>47</v>
      </c>
      <c r="I54" s="96"/>
      <c r="K54" s="7"/>
    </row>
    <row r="55" spans="2:11" ht="12.75">
      <c r="B55" s="8" t="s">
        <v>71</v>
      </c>
      <c r="C55" s="42">
        <v>4608028.22</v>
      </c>
      <c r="D55" s="43">
        <v>0.02074680127610279</v>
      </c>
      <c r="E55" s="42">
        <v>5262635.21</v>
      </c>
      <c r="F55" s="42">
        <v>9870663.43</v>
      </c>
      <c r="G55" s="43">
        <v>0.04360323413199675</v>
      </c>
      <c r="H55" s="99">
        <v>3569</v>
      </c>
      <c r="I55" s="100"/>
      <c r="K55" s="7"/>
    </row>
    <row r="56" spans="2:11" ht="12.75">
      <c r="B56" s="12" t="s">
        <v>72</v>
      </c>
      <c r="C56" s="47">
        <v>5236858.23</v>
      </c>
      <c r="D56" s="48">
        <v>0.023577992976990363</v>
      </c>
      <c r="E56" s="47">
        <v>-3607333.18</v>
      </c>
      <c r="F56" s="47">
        <v>1629525.05</v>
      </c>
      <c r="G56" s="48">
        <v>0.007198357312351771</v>
      </c>
      <c r="H56" s="97">
        <v>571</v>
      </c>
      <c r="I56" s="98"/>
      <c r="K56" s="7"/>
    </row>
    <row r="57" spans="2:11" ht="12.75">
      <c r="B57" s="12" t="s">
        <v>73</v>
      </c>
      <c r="C57" s="47">
        <v>44412472.62</v>
      </c>
      <c r="D57" s="48">
        <v>0.19995900624660154</v>
      </c>
      <c r="E57" s="47">
        <v>-1695825.93</v>
      </c>
      <c r="F57" s="47">
        <v>42716646.69</v>
      </c>
      <c r="G57" s="48">
        <v>0.1886989623510903</v>
      </c>
      <c r="H57" s="97">
        <v>5146</v>
      </c>
      <c r="I57" s="98"/>
      <c r="K57" s="7"/>
    </row>
    <row r="58" spans="2:11" ht="12.75">
      <c r="B58" s="12" t="s">
        <v>74</v>
      </c>
      <c r="C58" s="47">
        <v>5541024.68</v>
      </c>
      <c r="D58" s="48">
        <v>0.024947446589626363</v>
      </c>
      <c r="E58" s="47">
        <v>707628.27</v>
      </c>
      <c r="F58" s="47">
        <v>6248652.95</v>
      </c>
      <c r="G58" s="48">
        <v>0.027603157530460158</v>
      </c>
      <c r="H58" s="97">
        <v>639</v>
      </c>
      <c r="I58" s="98"/>
      <c r="K58" s="7"/>
    </row>
    <row r="59" spans="2:11" ht="12.75">
      <c r="B59" s="12" t="s">
        <v>75</v>
      </c>
      <c r="C59" s="47">
        <v>161419093.42</v>
      </c>
      <c r="D59" s="48">
        <v>0.7267598403191661</v>
      </c>
      <c r="E59" s="47">
        <v>3072907.75</v>
      </c>
      <c r="F59" s="47">
        <v>164492001.17</v>
      </c>
      <c r="G59" s="48">
        <v>0.7266363898152075</v>
      </c>
      <c r="H59" s="97">
        <v>21776</v>
      </c>
      <c r="I59" s="98"/>
      <c r="K59" s="7"/>
    </row>
    <row r="60" spans="2:11" ht="12.75">
      <c r="B60" s="12" t="s">
        <v>76</v>
      </c>
      <c r="C60" s="47">
        <v>890411.11</v>
      </c>
      <c r="D60" s="48">
        <v>0.004008912591512754</v>
      </c>
      <c r="E60" s="47">
        <v>526670.81</v>
      </c>
      <c r="F60" s="47">
        <v>1417081.92</v>
      </c>
      <c r="G60" s="48">
        <v>0.006259898858893569</v>
      </c>
      <c r="H60" s="97">
        <v>209</v>
      </c>
      <c r="I60" s="98"/>
      <c r="K60" s="7"/>
    </row>
    <row r="61" spans="2:11" ht="12.75">
      <c r="B61" s="15" t="s">
        <v>57</v>
      </c>
      <c r="C61" s="52">
        <v>222107888.28</v>
      </c>
      <c r="D61" s="53">
        <v>1</v>
      </c>
      <c r="E61" s="52">
        <v>4266682.93</v>
      </c>
      <c r="F61" s="47">
        <v>226374571.21</v>
      </c>
      <c r="G61" s="48">
        <v>1</v>
      </c>
      <c r="H61" s="97">
        <v>31910</v>
      </c>
      <c r="I61" s="98"/>
      <c r="K61" s="7"/>
    </row>
    <row r="62" spans="1:11" ht="12.75">
      <c r="A62" s="14"/>
      <c r="B62" s="14"/>
      <c r="C62" s="14"/>
      <c r="D62" s="14"/>
      <c r="E62" s="14"/>
      <c r="F62" s="64">
        <v>214874382.73</v>
      </c>
      <c r="G62" s="65" t="s">
        <v>77</v>
      </c>
      <c r="H62" s="65"/>
      <c r="I62" s="66"/>
      <c r="K62" s="7"/>
    </row>
    <row r="63" spans="1:11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7"/>
    </row>
    <row r="64" spans="1:11" ht="12.75">
      <c r="A64" s="7"/>
      <c r="B64" s="7"/>
      <c r="C64" s="67"/>
      <c r="D64" s="7"/>
      <c r="E64" s="7"/>
      <c r="F64" s="7"/>
      <c r="G64" s="7"/>
      <c r="H64" s="7"/>
      <c r="I64" s="7"/>
      <c r="J64" s="7"/>
      <c r="K64" s="6"/>
    </row>
    <row r="65" spans="2:11" ht="18" customHeight="1">
      <c r="B65" s="82" t="s">
        <v>78</v>
      </c>
      <c r="C65" s="83"/>
      <c r="D65" s="83"/>
      <c r="E65" s="83"/>
      <c r="F65" s="83"/>
      <c r="G65" s="83"/>
      <c r="H65" s="83"/>
      <c r="I65" s="84"/>
      <c r="K65" s="7"/>
    </row>
    <row r="66" spans="2:11" ht="12.75">
      <c r="B66" s="40" t="s">
        <v>79</v>
      </c>
      <c r="C66" s="68" t="s">
        <v>80</v>
      </c>
      <c r="D66" s="69" t="s">
        <v>81</v>
      </c>
      <c r="E66" s="69" t="s">
        <v>82</v>
      </c>
      <c r="F66" s="69" t="s">
        <v>83</v>
      </c>
      <c r="G66" s="69" t="s">
        <v>84</v>
      </c>
      <c r="H66" s="105" t="s">
        <v>85</v>
      </c>
      <c r="I66" s="106"/>
      <c r="K66" s="7"/>
    </row>
    <row r="67" spans="2:11" ht="12.75">
      <c r="B67" s="8" t="s">
        <v>86</v>
      </c>
      <c r="C67" s="70">
        <v>14909005.09</v>
      </c>
      <c r="D67" s="71">
        <v>7599695.83</v>
      </c>
      <c r="E67" s="71">
        <v>3411774.74</v>
      </c>
      <c r="F67" s="71">
        <v>2008599.13</v>
      </c>
      <c r="G67" s="71">
        <v>1174320.14</v>
      </c>
      <c r="H67" s="109">
        <v>1125600.82</v>
      </c>
      <c r="I67" s="110"/>
      <c r="K67" s="7"/>
    </row>
    <row r="68" spans="2:11" ht="12.75">
      <c r="B68" s="12" t="s">
        <v>87</v>
      </c>
      <c r="C68" s="72">
        <v>0.06938474889644655</v>
      </c>
      <c r="D68" s="72">
        <v>0.03536808684890736</v>
      </c>
      <c r="E68" s="72">
        <v>0.015877996700458516</v>
      </c>
      <c r="F68" s="72">
        <v>0.009347783130220328</v>
      </c>
      <c r="G68" s="72">
        <v>0.005465147241286504</v>
      </c>
      <c r="H68" s="111">
        <v>0.0052384132798853535</v>
      </c>
      <c r="I68" s="112"/>
      <c r="K68" s="7"/>
    </row>
    <row r="69" spans="2:11" ht="12.75">
      <c r="B69" s="15" t="s">
        <v>88</v>
      </c>
      <c r="C69" s="73">
        <v>1720</v>
      </c>
      <c r="D69" s="73">
        <v>1163</v>
      </c>
      <c r="E69" s="73">
        <v>530</v>
      </c>
      <c r="F69" s="73">
        <v>347</v>
      </c>
      <c r="G69" s="73">
        <v>266</v>
      </c>
      <c r="H69" s="107">
        <v>247</v>
      </c>
      <c r="I69" s="108"/>
      <c r="K69" s="7"/>
    </row>
    <row r="70" spans="2:11" ht="12.75">
      <c r="B70" s="17" t="s">
        <v>89</v>
      </c>
      <c r="C70" s="18" t="s">
        <v>89</v>
      </c>
      <c r="D70" s="18" t="s">
        <v>89</v>
      </c>
      <c r="E70" s="18" t="s">
        <v>89</v>
      </c>
      <c r="F70" s="18" t="s">
        <v>89</v>
      </c>
      <c r="G70" s="18" t="s">
        <v>89</v>
      </c>
      <c r="H70" s="18" t="s">
        <v>89</v>
      </c>
      <c r="I70" s="10" t="s">
        <v>89</v>
      </c>
      <c r="K70" s="7"/>
    </row>
    <row r="71" spans="2:11" ht="12.75">
      <c r="B71" s="69" t="s">
        <v>79</v>
      </c>
      <c r="C71" s="69" t="s">
        <v>90</v>
      </c>
      <c r="D71" s="69" t="s">
        <v>91</v>
      </c>
      <c r="E71" s="69" t="s">
        <v>92</v>
      </c>
      <c r="F71" s="69" t="s">
        <v>93</v>
      </c>
      <c r="G71" s="69" t="s">
        <v>30</v>
      </c>
      <c r="H71" s="87" t="s">
        <v>89</v>
      </c>
      <c r="I71" s="88"/>
      <c r="K71" s="7"/>
    </row>
    <row r="72" spans="2:11" ht="12.75">
      <c r="B72" s="12" t="s">
        <v>86</v>
      </c>
      <c r="C72" s="47">
        <v>823976.3</v>
      </c>
      <c r="D72" s="47">
        <v>898920.93</v>
      </c>
      <c r="E72" s="47">
        <v>587080.71</v>
      </c>
      <c r="F72" s="47">
        <v>678122.12</v>
      </c>
      <c r="G72" s="74">
        <v>33217095.81</v>
      </c>
      <c r="H72" s="89" t="s">
        <v>89</v>
      </c>
      <c r="I72" s="90"/>
      <c r="K72" s="7"/>
    </row>
    <row r="73" spans="2:11" ht="12.75">
      <c r="B73" s="12" t="s">
        <v>87</v>
      </c>
      <c r="C73" s="48">
        <v>0.003834688386448402</v>
      </c>
      <c r="D73" s="48">
        <v>0.004183471843311994</v>
      </c>
      <c r="E73" s="48">
        <v>0.0027322042885758752</v>
      </c>
      <c r="F73" s="48">
        <v>0.0031559002584877374</v>
      </c>
      <c r="G73" s="75">
        <v>0.15458844087402865</v>
      </c>
      <c r="H73" s="103" t="s">
        <v>89</v>
      </c>
      <c r="I73" s="104"/>
      <c r="K73" s="7"/>
    </row>
    <row r="74" spans="2:11" ht="12.75">
      <c r="B74" s="15" t="s">
        <v>88</v>
      </c>
      <c r="C74" s="54">
        <v>155</v>
      </c>
      <c r="D74" s="54">
        <v>153</v>
      </c>
      <c r="E74" s="54">
        <v>123</v>
      </c>
      <c r="F74" s="54">
        <v>158</v>
      </c>
      <c r="G74" s="76">
        <v>4862</v>
      </c>
      <c r="H74" s="93" t="s">
        <v>89</v>
      </c>
      <c r="I74" s="94"/>
      <c r="K74" s="7"/>
    </row>
    <row r="75" spans="1:11" ht="12.75">
      <c r="A75" s="7"/>
      <c r="B75" s="7" t="s">
        <v>103</v>
      </c>
      <c r="C75" s="7"/>
      <c r="D75" s="7"/>
      <c r="E75" s="7"/>
      <c r="F75" s="7"/>
      <c r="G75" s="7"/>
      <c r="H75" s="7"/>
      <c r="I75" s="7"/>
      <c r="K75" s="7"/>
    </row>
    <row r="76" spans="1:11" ht="12.75">
      <c r="A76" s="7"/>
      <c r="B76" s="7"/>
      <c r="C76" s="7"/>
      <c r="D76" s="7"/>
      <c r="E76" s="7"/>
      <c r="F76" s="7"/>
      <c r="G76" s="7"/>
      <c r="H76" s="7"/>
      <c r="I76" s="7"/>
      <c r="K76" s="7"/>
    </row>
    <row r="77" spans="1:11" ht="12.75">
      <c r="A77" s="7"/>
      <c r="B77" s="7"/>
      <c r="C77" s="7"/>
      <c r="D77" s="7"/>
      <c r="E77" s="7"/>
      <c r="F77" s="7"/>
      <c r="G77" s="7"/>
      <c r="H77" s="7"/>
      <c r="I77" s="77"/>
      <c r="K77" s="7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K78" s="7"/>
    </row>
    <row r="79" spans="7:11" ht="12.75">
      <c r="G79" s="78"/>
      <c r="H79" s="78"/>
      <c r="I79" s="78"/>
      <c r="J79" s="78"/>
      <c r="K79" s="78"/>
    </row>
    <row r="80" spans="1:10" ht="18" customHeight="1">
      <c r="A80" s="91" t="s">
        <v>0</v>
      </c>
      <c r="B80" s="91"/>
      <c r="C80" s="91"/>
      <c r="D80" s="91"/>
      <c r="E80" s="91"/>
      <c r="F80" s="91"/>
      <c r="G80" s="91"/>
      <c r="H80" s="91"/>
      <c r="I80" s="91"/>
      <c r="J80" s="91"/>
    </row>
    <row r="81" spans="1:10" ht="31.5" customHeight="1">
      <c r="A81" s="92" t="s">
        <v>101</v>
      </c>
      <c r="B81" s="92"/>
      <c r="C81" s="92"/>
      <c r="D81" s="92"/>
      <c r="E81" s="92"/>
      <c r="F81" s="92"/>
      <c r="G81" s="92"/>
      <c r="H81" s="92"/>
      <c r="I81" s="92"/>
      <c r="J81" s="92"/>
    </row>
    <row r="82" spans="1:10" ht="24" customHeight="1">
      <c r="A82" s="91" t="s">
        <v>2</v>
      </c>
      <c r="B82" s="91"/>
      <c r="C82" s="91"/>
      <c r="D82" s="91"/>
      <c r="E82" s="91"/>
      <c r="F82" s="91"/>
      <c r="G82" s="91"/>
      <c r="H82" s="91"/>
      <c r="I82" s="91"/>
      <c r="J82" s="91"/>
    </row>
    <row r="83" spans="1:10" ht="24" customHeight="1">
      <c r="A83" s="91" t="s">
        <v>95</v>
      </c>
      <c r="B83" s="91"/>
      <c r="C83" s="91"/>
      <c r="D83" s="91"/>
      <c r="E83" s="91"/>
      <c r="F83" s="91"/>
      <c r="G83" s="91"/>
      <c r="H83" s="91"/>
      <c r="I83" s="91"/>
      <c r="J83" s="91"/>
    </row>
    <row r="85" spans="2:9" ht="15">
      <c r="B85" s="82" t="s">
        <v>96</v>
      </c>
      <c r="C85" s="83"/>
      <c r="D85" s="83"/>
      <c r="E85" s="83"/>
      <c r="F85" s="83"/>
      <c r="G85" s="83"/>
      <c r="H85" s="83"/>
      <c r="I85" s="84"/>
    </row>
    <row r="86" spans="2:9" ht="12.75">
      <c r="B86" s="17"/>
      <c r="C86" s="39" t="s">
        <v>32</v>
      </c>
      <c r="D86" s="39"/>
      <c r="E86" s="39" t="s">
        <v>59</v>
      </c>
      <c r="F86" s="39" t="s">
        <v>20</v>
      </c>
      <c r="G86" s="27"/>
      <c r="H86" s="85"/>
      <c r="I86" s="86"/>
    </row>
    <row r="87" spans="2:9" ht="12.75">
      <c r="B87" s="17"/>
      <c r="C87" s="39" t="s">
        <v>35</v>
      </c>
      <c r="D87" s="39" t="s">
        <v>36</v>
      </c>
      <c r="E87" s="39" t="s">
        <v>60</v>
      </c>
      <c r="F87" s="39" t="s">
        <v>35</v>
      </c>
      <c r="G87" s="39" t="s">
        <v>36</v>
      </c>
      <c r="H87" s="87" t="s">
        <v>39</v>
      </c>
      <c r="I87" s="88"/>
    </row>
    <row r="88" spans="2:9" ht="12.75">
      <c r="B88" s="39" t="s">
        <v>61</v>
      </c>
      <c r="C88" s="57" t="s">
        <v>43</v>
      </c>
      <c r="D88" s="39" t="s">
        <v>30</v>
      </c>
      <c r="E88" s="39" t="s">
        <v>62</v>
      </c>
      <c r="F88" s="39" t="s">
        <v>43</v>
      </c>
      <c r="G88" s="29" t="s">
        <v>30</v>
      </c>
      <c r="H88" s="95" t="s">
        <v>47</v>
      </c>
      <c r="I88" s="96"/>
    </row>
    <row r="89" spans="2:9" ht="12.75">
      <c r="B89" s="8" t="s">
        <v>63</v>
      </c>
      <c r="C89" s="42">
        <v>27740090.7</v>
      </c>
      <c r="D89" s="43">
        <v>0.6883667526023243</v>
      </c>
      <c r="E89" s="42">
        <v>164146.28</v>
      </c>
      <c r="F89" s="42">
        <v>27904236.98</v>
      </c>
      <c r="G89" s="48">
        <v>0.6892512289668782</v>
      </c>
      <c r="H89" s="99">
        <v>5163</v>
      </c>
      <c r="I89" s="100"/>
    </row>
    <row r="90" spans="2:9" ht="12.75">
      <c r="B90" s="12" t="s">
        <v>64</v>
      </c>
      <c r="C90" s="47">
        <v>3675347.43</v>
      </c>
      <c r="D90" s="48">
        <v>0.09120326975262552</v>
      </c>
      <c r="E90" s="47">
        <v>43373.04</v>
      </c>
      <c r="F90" s="47">
        <v>3718720.47</v>
      </c>
      <c r="G90" s="48">
        <v>0.09185460458814476</v>
      </c>
      <c r="H90" s="97">
        <v>553</v>
      </c>
      <c r="I90" s="98"/>
    </row>
    <row r="91" spans="2:9" ht="12.75">
      <c r="B91" s="12" t="s">
        <v>65</v>
      </c>
      <c r="C91" s="47">
        <v>6443129</v>
      </c>
      <c r="D91" s="48">
        <v>0.15988541040811596</v>
      </c>
      <c r="E91" s="47">
        <v>-47988.69</v>
      </c>
      <c r="F91" s="47">
        <v>6395140.31</v>
      </c>
      <c r="G91" s="48">
        <v>0.15796376447212648</v>
      </c>
      <c r="H91" s="97">
        <v>466</v>
      </c>
      <c r="I91" s="98"/>
    </row>
    <row r="92" spans="2:9" ht="12.75">
      <c r="B92" s="12" t="s">
        <v>66</v>
      </c>
      <c r="C92" s="47">
        <v>1356650.24</v>
      </c>
      <c r="D92" s="48">
        <v>0.03366509973689321</v>
      </c>
      <c r="E92" s="47">
        <v>20571.82</v>
      </c>
      <c r="F92" s="47">
        <v>1377222.06</v>
      </c>
      <c r="G92" s="48">
        <v>0.03401820297382292</v>
      </c>
      <c r="H92" s="97">
        <v>153</v>
      </c>
      <c r="I92" s="98"/>
    </row>
    <row r="93" spans="2:9" ht="12.75">
      <c r="B93" s="12" t="s">
        <v>67</v>
      </c>
      <c r="C93" s="47">
        <v>1083200</v>
      </c>
      <c r="D93" s="48">
        <v>0.026879467500041113</v>
      </c>
      <c r="E93" s="47">
        <v>6336.51</v>
      </c>
      <c r="F93" s="47">
        <v>1089536.51</v>
      </c>
      <c r="G93" s="48">
        <v>0.026912198999027675</v>
      </c>
      <c r="H93" s="97">
        <v>78</v>
      </c>
      <c r="I93" s="98"/>
    </row>
    <row r="94" spans="2:9" ht="12.75">
      <c r="B94" s="15" t="s">
        <v>57</v>
      </c>
      <c r="C94" s="52">
        <v>40298417.37</v>
      </c>
      <c r="D94" s="53">
        <v>1</v>
      </c>
      <c r="E94" s="52">
        <v>186438.96</v>
      </c>
      <c r="F94" s="52">
        <v>40484856.33</v>
      </c>
      <c r="G94" s="53">
        <v>1</v>
      </c>
      <c r="H94" s="101">
        <v>6413</v>
      </c>
      <c r="I94" s="102"/>
    </row>
    <row r="95" ht="12.75">
      <c r="B95" s="14" t="s">
        <v>97</v>
      </c>
    </row>
    <row r="98" spans="2:9" ht="15">
      <c r="B98" s="82" t="s">
        <v>98</v>
      </c>
      <c r="C98" s="83"/>
      <c r="D98" s="83"/>
      <c r="E98" s="83"/>
      <c r="F98" s="83"/>
      <c r="G98" s="83"/>
      <c r="H98" s="83"/>
      <c r="I98" s="84"/>
    </row>
    <row r="99" spans="2:9" ht="12.75">
      <c r="B99" s="62"/>
      <c r="C99" s="27" t="s">
        <v>32</v>
      </c>
      <c r="D99" s="27"/>
      <c r="E99" s="27" t="s">
        <v>59</v>
      </c>
      <c r="F99" s="27" t="s">
        <v>20</v>
      </c>
      <c r="G99" s="27"/>
      <c r="H99" s="85"/>
      <c r="I99" s="86"/>
    </row>
    <row r="100" spans="2:9" ht="12.75">
      <c r="B100" s="63"/>
      <c r="C100" s="39" t="s">
        <v>35</v>
      </c>
      <c r="D100" s="39" t="s">
        <v>36</v>
      </c>
      <c r="E100" s="39" t="s">
        <v>60</v>
      </c>
      <c r="F100" s="39" t="s">
        <v>35</v>
      </c>
      <c r="G100" s="39" t="s">
        <v>36</v>
      </c>
      <c r="H100" s="87" t="s">
        <v>39</v>
      </c>
      <c r="I100" s="88"/>
    </row>
    <row r="101" spans="2:9" ht="12.75">
      <c r="B101" s="29" t="s">
        <v>70</v>
      </c>
      <c r="C101" s="29" t="s">
        <v>43</v>
      </c>
      <c r="D101" s="29" t="s">
        <v>30</v>
      </c>
      <c r="E101" s="29" t="s">
        <v>62</v>
      </c>
      <c r="F101" s="29" t="s">
        <v>43</v>
      </c>
      <c r="G101" s="29" t="s">
        <v>30</v>
      </c>
      <c r="H101" s="95" t="s">
        <v>47</v>
      </c>
      <c r="I101" s="96"/>
    </row>
    <row r="102" spans="2:9" ht="12.75">
      <c r="B102" s="8" t="s">
        <v>71</v>
      </c>
      <c r="C102" s="42">
        <v>31273776.24</v>
      </c>
      <c r="D102" s="43">
        <v>0.7760547009293133</v>
      </c>
      <c r="E102" s="42">
        <v>-2808472.34</v>
      </c>
      <c r="F102" s="42">
        <v>28465303.9</v>
      </c>
      <c r="G102" s="43">
        <v>0.7031099151735585</v>
      </c>
      <c r="H102" s="99">
        <v>4430</v>
      </c>
      <c r="I102" s="100"/>
    </row>
    <row r="103" spans="2:9" ht="12.75">
      <c r="B103" s="12" t="s">
        <v>72</v>
      </c>
      <c r="C103" s="47">
        <v>7822318.94</v>
      </c>
      <c r="D103" s="48">
        <v>0.19410982987692452</v>
      </c>
      <c r="E103" s="47">
        <v>-2351770.27</v>
      </c>
      <c r="F103" s="47">
        <v>5470548.67</v>
      </c>
      <c r="G103" s="48">
        <v>0.13512580174197694</v>
      </c>
      <c r="H103" s="97">
        <v>860</v>
      </c>
      <c r="I103" s="98"/>
    </row>
    <row r="104" spans="2:9" ht="12.75">
      <c r="B104" s="12" t="s">
        <v>73</v>
      </c>
      <c r="C104" s="47">
        <v>0</v>
      </c>
      <c r="D104" s="48">
        <v>0</v>
      </c>
      <c r="E104" s="47">
        <v>0</v>
      </c>
      <c r="F104" s="47">
        <v>0</v>
      </c>
      <c r="G104" s="48">
        <v>0</v>
      </c>
      <c r="H104" s="97">
        <v>0</v>
      </c>
      <c r="I104" s="98"/>
    </row>
    <row r="105" spans="2:9" ht="12.75">
      <c r="B105" s="12" t="s">
        <v>74</v>
      </c>
      <c r="C105" s="47">
        <v>115901.27</v>
      </c>
      <c r="D105" s="48">
        <v>0.00287607498170095</v>
      </c>
      <c r="E105" s="47">
        <v>485007.69</v>
      </c>
      <c r="F105" s="47">
        <v>600908.96</v>
      </c>
      <c r="G105" s="48">
        <v>0.014842808261486054</v>
      </c>
      <c r="H105" s="97">
        <v>87</v>
      </c>
      <c r="I105" s="98"/>
    </row>
    <row r="106" spans="2:9" ht="12.75">
      <c r="B106" s="12" t="s">
        <v>75</v>
      </c>
      <c r="C106" s="47">
        <v>1086420.92</v>
      </c>
      <c r="D106" s="48">
        <v>0.02695939421206108</v>
      </c>
      <c r="E106" s="47">
        <v>4861673.88</v>
      </c>
      <c r="F106" s="47">
        <v>5948094.8</v>
      </c>
      <c r="G106" s="48">
        <v>0.14692147482297857</v>
      </c>
      <c r="H106" s="97">
        <v>1036</v>
      </c>
      <c r="I106" s="98"/>
    </row>
    <row r="107" spans="2:9" ht="12.75">
      <c r="B107" s="12" t="s">
        <v>76</v>
      </c>
      <c r="C107" s="47">
        <v>0</v>
      </c>
      <c r="D107" s="48">
        <v>0</v>
      </c>
      <c r="E107" s="47">
        <v>0</v>
      </c>
      <c r="F107" s="47">
        <v>0</v>
      </c>
      <c r="G107" s="48">
        <v>0</v>
      </c>
      <c r="H107" s="97">
        <v>0</v>
      </c>
      <c r="I107" s="98"/>
    </row>
    <row r="108" spans="2:9" ht="12.75">
      <c r="B108" s="15" t="s">
        <v>57</v>
      </c>
      <c r="C108" s="52">
        <v>40298417.37</v>
      </c>
      <c r="D108" s="53">
        <v>1</v>
      </c>
      <c r="E108" s="52">
        <v>186438.96</v>
      </c>
      <c r="F108" s="52">
        <v>40484856.33</v>
      </c>
      <c r="G108" s="48">
        <v>1</v>
      </c>
      <c r="H108" s="97">
        <v>6413</v>
      </c>
      <c r="I108" s="98"/>
    </row>
    <row r="109" spans="2:9" ht="12.75">
      <c r="B109" s="14"/>
      <c r="C109" s="14"/>
      <c r="D109" s="14"/>
      <c r="E109" s="14"/>
      <c r="F109" s="64">
        <v>6549003.76</v>
      </c>
      <c r="G109" s="65" t="s">
        <v>77</v>
      </c>
      <c r="H109" s="65"/>
      <c r="I109" s="66"/>
    </row>
    <row r="110" ht="12.75">
      <c r="F110" s="79"/>
    </row>
    <row r="112" spans="2:9" ht="15">
      <c r="B112" s="82" t="s">
        <v>99</v>
      </c>
      <c r="C112" s="83"/>
      <c r="D112" s="83"/>
      <c r="E112" s="83"/>
      <c r="F112" s="83"/>
      <c r="G112" s="83"/>
      <c r="H112" s="83"/>
      <c r="I112" s="84"/>
    </row>
    <row r="113" spans="2:9" ht="12.75">
      <c r="B113" s="40" t="s">
        <v>79</v>
      </c>
      <c r="C113" s="68" t="s">
        <v>80</v>
      </c>
      <c r="D113" s="69" t="s">
        <v>81</v>
      </c>
      <c r="E113" s="69" t="s">
        <v>82</v>
      </c>
      <c r="F113" s="69" t="s">
        <v>83</v>
      </c>
      <c r="G113" s="69" t="s">
        <v>84</v>
      </c>
      <c r="H113" s="105" t="s">
        <v>85</v>
      </c>
      <c r="I113" s="106"/>
    </row>
    <row r="114" spans="2:9" ht="12.75">
      <c r="B114" s="8" t="s">
        <v>86</v>
      </c>
      <c r="C114" s="70">
        <v>965735.54</v>
      </c>
      <c r="D114" s="71">
        <v>610845.4</v>
      </c>
      <c r="E114" s="71">
        <v>105410.63</v>
      </c>
      <c r="F114" s="71">
        <v>93929.49</v>
      </c>
      <c r="G114" s="71">
        <v>29927.4</v>
      </c>
      <c r="H114" s="109">
        <v>95167.36</v>
      </c>
      <c r="I114" s="110"/>
    </row>
    <row r="115" spans="2:9" ht="12.75">
      <c r="B115" s="12" t="s">
        <v>87</v>
      </c>
      <c r="C115" s="72">
        <v>0.14746296923793492</v>
      </c>
      <c r="D115" s="72">
        <v>0.09327302630835564</v>
      </c>
      <c r="E115" s="72">
        <v>0.016095674069364102</v>
      </c>
      <c r="F115" s="72">
        <v>0.014342561623449122</v>
      </c>
      <c r="G115" s="72">
        <v>0.004569763752891784</v>
      </c>
      <c r="H115" s="111">
        <v>0.014531578158690812</v>
      </c>
      <c r="I115" s="112"/>
    </row>
    <row r="116" spans="2:9" ht="12.75">
      <c r="B116" s="15" t="s">
        <v>88</v>
      </c>
      <c r="C116" s="73">
        <v>182</v>
      </c>
      <c r="D116" s="73">
        <v>92</v>
      </c>
      <c r="E116" s="73">
        <v>14</v>
      </c>
      <c r="F116" s="73">
        <v>12</v>
      </c>
      <c r="G116" s="73">
        <v>6</v>
      </c>
      <c r="H116" s="107">
        <v>22</v>
      </c>
      <c r="I116" s="108"/>
    </row>
    <row r="117" spans="2:9" ht="12.75">
      <c r="B117" s="17" t="s">
        <v>89</v>
      </c>
      <c r="C117" s="18" t="s">
        <v>89</v>
      </c>
      <c r="D117" s="18" t="s">
        <v>89</v>
      </c>
      <c r="E117" s="18" t="s">
        <v>89</v>
      </c>
      <c r="F117" s="18" t="s">
        <v>89</v>
      </c>
      <c r="G117" s="18" t="s">
        <v>89</v>
      </c>
      <c r="H117" s="18" t="s">
        <v>89</v>
      </c>
      <c r="I117" s="10" t="s">
        <v>89</v>
      </c>
    </row>
    <row r="118" spans="2:9" ht="12.75">
      <c r="B118" s="69" t="s">
        <v>79</v>
      </c>
      <c r="C118" s="69" t="s">
        <v>90</v>
      </c>
      <c r="D118" s="69" t="s">
        <v>91</v>
      </c>
      <c r="E118" s="69" t="s">
        <v>92</v>
      </c>
      <c r="F118" s="69" t="s">
        <v>93</v>
      </c>
      <c r="G118" s="69" t="s">
        <v>30</v>
      </c>
      <c r="H118" s="87" t="s">
        <v>89</v>
      </c>
      <c r="I118" s="88"/>
    </row>
    <row r="119" spans="2:9" ht="12.75">
      <c r="B119" s="12" t="s">
        <v>86</v>
      </c>
      <c r="C119" s="47">
        <v>15287.88</v>
      </c>
      <c r="D119" s="47">
        <v>16714.11</v>
      </c>
      <c r="E119" s="47">
        <v>2761.03</v>
      </c>
      <c r="F119" s="47">
        <v>0</v>
      </c>
      <c r="G119" s="74">
        <v>1935778.84</v>
      </c>
      <c r="H119" s="89" t="s">
        <v>89</v>
      </c>
      <c r="I119" s="90"/>
    </row>
    <row r="120" spans="2:9" ht="12.75">
      <c r="B120" s="12" t="s">
        <v>87</v>
      </c>
      <c r="C120" s="48">
        <v>0.0023343825351537133</v>
      </c>
      <c r="D120" s="48">
        <v>0.0025521606968813225</v>
      </c>
      <c r="E120" s="48">
        <v>0.00042159542140803415</v>
      </c>
      <c r="F120" s="48">
        <v>0</v>
      </c>
      <c r="G120" s="75">
        <v>0.2955837118041294</v>
      </c>
      <c r="H120" s="103" t="s">
        <v>89</v>
      </c>
      <c r="I120" s="104"/>
    </row>
    <row r="121" spans="2:9" ht="12.75">
      <c r="B121" s="15" t="s">
        <v>88</v>
      </c>
      <c r="C121" s="54">
        <v>4</v>
      </c>
      <c r="D121" s="54">
        <v>6</v>
      </c>
      <c r="E121" s="54">
        <v>1</v>
      </c>
      <c r="F121" s="54">
        <v>0</v>
      </c>
      <c r="G121" s="76">
        <v>339</v>
      </c>
      <c r="H121" s="93" t="s">
        <v>89</v>
      </c>
      <c r="I121" s="94"/>
    </row>
    <row r="122" spans="2:9" ht="12.75">
      <c r="B122" s="7" t="s">
        <v>104</v>
      </c>
      <c r="C122" s="7"/>
      <c r="D122" s="7"/>
      <c r="E122" s="7"/>
      <c r="F122" s="7"/>
      <c r="G122" s="7"/>
      <c r="H122" s="7"/>
      <c r="I122" s="7"/>
    </row>
    <row r="156" ht="12.75">
      <c r="K156" s="80"/>
    </row>
  </sheetData>
  <sheetProtection/>
  <mergeCells count="91">
    <mergeCell ref="H106:I106"/>
    <mergeCell ref="H107:I107"/>
    <mergeCell ref="H108:I108"/>
    <mergeCell ref="B112:I112"/>
    <mergeCell ref="H120:I120"/>
    <mergeCell ref="H121:I121"/>
    <mergeCell ref="H113:I113"/>
    <mergeCell ref="H114:I114"/>
    <mergeCell ref="H115:I115"/>
    <mergeCell ref="H116:I116"/>
    <mergeCell ref="H118:I118"/>
    <mergeCell ref="H119:I119"/>
    <mergeCell ref="H105:I105"/>
    <mergeCell ref="B98:I98"/>
    <mergeCell ref="H99:I99"/>
    <mergeCell ref="H100:I100"/>
    <mergeCell ref="H101:I101"/>
    <mergeCell ref="H102:I102"/>
    <mergeCell ref="H103:I103"/>
    <mergeCell ref="H104:I104"/>
    <mergeCell ref="F7:G7"/>
    <mergeCell ref="F8:G8"/>
    <mergeCell ref="H19:I19"/>
    <mergeCell ref="H11:I11"/>
    <mergeCell ref="H12:I12"/>
    <mergeCell ref="H13:I13"/>
    <mergeCell ref="F15:I15"/>
    <mergeCell ref="H9:I9"/>
    <mergeCell ref="H10:I10"/>
    <mergeCell ref="B6:D6"/>
    <mergeCell ref="H16:I16"/>
    <mergeCell ref="H17:I17"/>
    <mergeCell ref="A1:J1"/>
    <mergeCell ref="A2:J2"/>
    <mergeCell ref="A3:J3"/>
    <mergeCell ref="H7:I7"/>
    <mergeCell ref="A4:J4"/>
    <mergeCell ref="F6:I6"/>
    <mergeCell ref="H8:I8"/>
    <mergeCell ref="H39:I39"/>
    <mergeCell ref="B38:I38"/>
    <mergeCell ref="F9:G9"/>
    <mergeCell ref="F10:G10"/>
    <mergeCell ref="F11:G11"/>
    <mergeCell ref="F12:G12"/>
    <mergeCell ref="F13:G13"/>
    <mergeCell ref="A23:J23"/>
    <mergeCell ref="I24:J24"/>
    <mergeCell ref="H18:I18"/>
    <mergeCell ref="H46:I46"/>
    <mergeCell ref="H47:I47"/>
    <mergeCell ref="H40:I40"/>
    <mergeCell ref="H41:I41"/>
    <mergeCell ref="H42:I42"/>
    <mergeCell ref="H43:I43"/>
    <mergeCell ref="H44:I44"/>
    <mergeCell ref="H45:I45"/>
    <mergeCell ref="H58:I58"/>
    <mergeCell ref="H60:I60"/>
    <mergeCell ref="H73:I73"/>
    <mergeCell ref="H59:I59"/>
    <mergeCell ref="H61:I61"/>
    <mergeCell ref="H66:I66"/>
    <mergeCell ref="H69:I69"/>
    <mergeCell ref="H67:I67"/>
    <mergeCell ref="H68:I68"/>
    <mergeCell ref="H71:I71"/>
    <mergeCell ref="B51:I51"/>
    <mergeCell ref="H93:I93"/>
    <mergeCell ref="H94:I94"/>
    <mergeCell ref="H89:I89"/>
    <mergeCell ref="H90:I90"/>
    <mergeCell ref="H91:I91"/>
    <mergeCell ref="H92:I92"/>
    <mergeCell ref="H88:I88"/>
    <mergeCell ref="B65:I65"/>
    <mergeCell ref="A83:J83"/>
    <mergeCell ref="H52:I52"/>
    <mergeCell ref="H53:I53"/>
    <mergeCell ref="H54:I54"/>
    <mergeCell ref="H57:I57"/>
    <mergeCell ref="H55:I55"/>
    <mergeCell ref="H56:I56"/>
    <mergeCell ref="B85:I85"/>
    <mergeCell ref="H86:I86"/>
    <mergeCell ref="H87:I87"/>
    <mergeCell ref="H72:I72"/>
    <mergeCell ref="A80:J80"/>
    <mergeCell ref="A81:J81"/>
    <mergeCell ref="A82:J82"/>
    <mergeCell ref="H74:I74"/>
  </mergeCells>
  <printOptions horizontalCentered="1"/>
  <pageMargins left="0.28" right="0.25" top="0.31" bottom="0.49" header="0.22" footer="0.1"/>
  <pageSetup fitToHeight="2" horizontalDpi="400" verticalDpi="400" orientation="portrait" scale="65" r:id="rId3"/>
  <rowBreaks count="1" manualBreakCount="1">
    <brk id="78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Stuart</dc:creator>
  <cp:keywords/>
  <dc:description/>
  <cp:lastModifiedBy>VSAC</cp:lastModifiedBy>
  <cp:lastPrinted>2006-02-28T13:56:11Z</cp:lastPrinted>
  <dcterms:created xsi:type="dcterms:W3CDTF">2006-02-28T13:55:22Z</dcterms:created>
  <dcterms:modified xsi:type="dcterms:W3CDTF">2016-11-10T20:40:36Z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-1741170492</vt:i4>
  </property>
  <property fmtid="{D5CDD505-2E9C-101B-9397-08002B2CF9AE}" pid="3" name="_EmailSubject">
    <vt:lpwstr>Internet Reports to Post</vt:lpwstr>
  </property>
  <property fmtid="{D5CDD505-2E9C-101B-9397-08002B2CF9AE}" pid="4" name="_AuthorEmail">
    <vt:lpwstr>STUART@VSAC.org</vt:lpwstr>
  </property>
  <property fmtid="{D5CDD505-2E9C-101B-9397-08002B2CF9AE}" pid="5" name="_AuthorEmailDisplayName">
    <vt:lpwstr>Mike Stuart</vt:lpwstr>
  </property>
  <property fmtid="{D5CDD505-2E9C-101B-9397-08002B2CF9AE}" pid="6" name="_ReviewingToolsShownOnce">
    <vt:lpwstr/>
  </property>
</Properties>
</file>